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227"/>
  <workbookPr/>
  <mc:AlternateContent xmlns:mc="http://schemas.openxmlformats.org/markup-compatibility/2006">
    <mc:Choice Requires="x15">
      <x15ac:absPath xmlns:x15ac="http://schemas.microsoft.com/office/spreadsheetml/2010/11/ac" url="\\sharejih.mmo.cz\sharejih$\jih_users\koukalovama\Dokumenty\Markéta\2025\ZŠ 2025\ITI 2025\ZŘ\PD ZŠ Krestova 36a\ZŠ Krestova 36a - Konektivita\"/>
    </mc:Choice>
  </mc:AlternateContent>
  <xr:revisionPtr revIDLastSave="0" documentId="8_{5CC9C070-8616-4D47-9553-25B8EA42C155}" xr6:coauthVersionLast="47" xr6:coauthVersionMax="47" xr10:uidLastSave="{00000000-0000-0000-0000-000000000000}"/>
  <bookViews>
    <workbookView xWindow="-120" yWindow="-120" windowWidth="29040" windowHeight="15720" xr2:uid="{00000000-000D-0000-FFFF-FFFF00000000}"/>
  </bookViews>
  <sheets>
    <sheet name="KONEKTIVITA" sheetId="1" r:id="rId1"/>
    <sheet name="Kabeláže" sheetId="2" r:id="rId2"/>
  </sheets>
  <calcPr calcId="191029" iterateDelta="1E-4"/>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uri="GoogleSheetsCustomDataVersion2">
      <go:sheetsCustomData xmlns:go="http://customooxmlschemas.google.com/" r:id="rId6" roundtripDataChecksum="Jv0km9Nea8jjm8guv8Cr7Fx9LWCn8xRTS47LVfY/dcc="/>
    </ext>
  </extLst>
</workbook>
</file>

<file path=xl/calcChain.xml><?xml version="1.0" encoding="utf-8"?>
<calcChain xmlns="http://schemas.openxmlformats.org/spreadsheetml/2006/main">
  <c r="F19" i="2" l="1"/>
  <c r="H19" i="2" s="1"/>
  <c r="G19" i="2" s="1"/>
  <c r="F18" i="2"/>
  <c r="H18" i="2" s="1"/>
  <c r="G18" i="2" s="1"/>
  <c r="F17" i="2"/>
  <c r="H17" i="2" s="1"/>
  <c r="G17" i="2" s="1"/>
  <c r="D16" i="2"/>
  <c r="F16" i="2" s="1"/>
  <c r="F15" i="2"/>
  <c r="H15" i="2" s="1"/>
  <c r="G15" i="2" s="1"/>
  <c r="F14" i="2"/>
  <c r="H14" i="2" s="1"/>
  <c r="G14" i="2" s="1"/>
  <c r="F13" i="2"/>
  <c r="H13" i="2" s="1"/>
  <c r="G13" i="2" s="1"/>
  <c r="F12" i="2"/>
  <c r="H12" i="2" s="1"/>
  <c r="G12" i="2" s="1"/>
  <c r="F11" i="2"/>
  <c r="H11" i="2" s="1"/>
  <c r="G11" i="2" s="1"/>
  <c r="F10" i="2"/>
  <c r="H10" i="2" s="1"/>
  <c r="G10" i="2" s="1"/>
  <c r="F9" i="2"/>
  <c r="H9" i="2" s="1"/>
  <c r="G9" i="2" s="1"/>
  <c r="F8" i="2"/>
  <c r="H8" i="2" s="1"/>
  <c r="G8" i="2" s="1"/>
  <c r="F7" i="2"/>
  <c r="H7" i="2" s="1"/>
  <c r="G7" i="2" s="1"/>
  <c r="F6" i="2"/>
  <c r="H6" i="2" s="1"/>
  <c r="G6" i="2" s="1"/>
  <c r="F24" i="1"/>
  <c r="H24" i="1" s="1"/>
  <c r="G24" i="1" s="1"/>
  <c r="F23" i="1"/>
  <c r="H23" i="1" s="1"/>
  <c r="G23" i="1" s="1"/>
  <c r="F22" i="1"/>
  <c r="H22" i="1" s="1"/>
  <c r="G22" i="1" s="1"/>
  <c r="F21" i="1"/>
  <c r="H21" i="1" s="1"/>
  <c r="G21" i="1" s="1"/>
  <c r="F20" i="1"/>
  <c r="H20" i="1" s="1"/>
  <c r="G20" i="1" s="1"/>
  <c r="F19" i="1"/>
  <c r="H19" i="1" s="1"/>
  <c r="G19" i="1" s="1"/>
  <c r="F18" i="1"/>
  <c r="H18" i="1" s="1"/>
  <c r="G18" i="1" s="1"/>
  <c r="F17" i="1"/>
  <c r="H17" i="1" s="1"/>
  <c r="G17" i="1" s="1"/>
  <c r="F16" i="1"/>
  <c r="H16" i="1" s="1"/>
  <c r="G16" i="1" s="1"/>
  <c r="F15" i="1"/>
  <c r="H15" i="1" s="1"/>
  <c r="G15" i="1" s="1"/>
  <c r="F14" i="1"/>
  <c r="H14" i="1" s="1"/>
  <c r="G14" i="1" s="1"/>
  <c r="F13" i="1"/>
  <c r="H13" i="1" s="1"/>
  <c r="G13" i="1" s="1"/>
  <c r="F12" i="1"/>
  <c r="H12" i="1" s="1"/>
  <c r="G12" i="1" s="1"/>
  <c r="F11" i="1"/>
  <c r="H11" i="1" s="1"/>
  <c r="G11" i="1" s="1"/>
  <c r="F10" i="1"/>
  <c r="H10" i="1" s="1"/>
  <c r="G10" i="1" s="1"/>
  <c r="F9" i="1"/>
  <c r="H9" i="1" s="1"/>
  <c r="G9" i="1" s="1"/>
  <c r="F8" i="1"/>
  <c r="H8" i="1" s="1"/>
  <c r="G8" i="1" s="1"/>
  <c r="F7" i="1"/>
  <c r="H7" i="1" s="1"/>
  <c r="G7" i="1" s="1"/>
  <c r="F6" i="1"/>
  <c r="H6" i="1" s="1"/>
  <c r="G6" i="1" s="1"/>
  <c r="F20" i="2" l="1"/>
  <c r="H20" i="2" s="1"/>
  <c r="G20" i="2" s="1"/>
  <c r="H16" i="2"/>
  <c r="G16" i="2" s="1"/>
  <c r="F25" i="1"/>
  <c r="H25" i="1" s="1"/>
  <c r="G25" i="1" s="1"/>
</calcChain>
</file>

<file path=xl/sharedStrings.xml><?xml version="1.0" encoding="utf-8"?>
<sst xmlns="http://schemas.openxmlformats.org/spreadsheetml/2006/main" count="125" uniqueCount="88">
  <si>
    <t xml:space="preserve">Pokud zadávací dokumentace obsahuje požadavky na určité obchodní názvy nebo odkazy na obchodní firmy, názvy nebo jména a příjmení nebo jsou pro jeho organizační složku příznačné, např. patenty a vynálezy, užitné vzory, normy, průmyslové vzory, ochranné známky nebo označení původu, účastník zadávacího řízení to při zpracování nabídky bude chápat jako vymezení kvalitativního standardu. V tomto případě je účastník zadávacího řízení oprávněn v nabídce uvést i jiné, kvalitativně a technicky obdobné řešení, které splňuje minimálně požadované standardy a odpovídá uvedeným parametrům. </t>
  </si>
  <si>
    <t>Konektivita - Základní škola a mateřská škola Ostrava - Hrabůvka, Krestova 36A</t>
  </si>
  <si>
    <t>Požadováné řešení musí být v plném souladu s dokumentem„STANDARD KONEKTIVITY ŠKOL“. Dodavatel se zavazuje zpracovat a předat podklady k prokázání splnění Standardu konektivity škol formou záveřečné technické zprávy.</t>
  </si>
  <si>
    <t>Název</t>
  </si>
  <si>
    <t>Popis - minimální požadavky</t>
  </si>
  <si>
    <t xml:space="preserve"> </t>
  </si>
  <si>
    <t>Mn.</t>
  </si>
  <si>
    <t>Cena/ks</t>
  </si>
  <si>
    <t>Cena bez DPH</t>
  </si>
  <si>
    <t>DPH 21%</t>
  </si>
  <si>
    <t>Cena s DPH</t>
  </si>
  <si>
    <t>Název výrobce a PN produktu (případně jiná specifikace)</t>
  </si>
  <si>
    <t>Firewall</t>
  </si>
  <si>
    <t>Firewall typu Next Generation, HTTP/HTTPS Web Filtering, Antivir/Antispam Services, loadballancing, aplikační kontrolu na síťové úrovni, která umožňuje zobrazení využití webových aplikací, Advanced Malware Protection, Ochrana pomocí Intrusion Prevention (IPS) - možnost definování vlastních signatur, licence na min. 5 let provozu, propustnost firewallu min. 10Gbps, NGFW propustnost min. 1 Gbps, Propustnost IPS min. 1,4 Gbps, IPsec VPN min. 6,5 Gbps, NetFlow, porty minimálně 1x console port, 1x USB port, 2x GE RJ45/SFP, 6x GbE. Cena včetně instalace, implementace a dopravy.</t>
  </si>
  <si>
    <t>ks</t>
  </si>
  <si>
    <t>Server</t>
  </si>
  <si>
    <r>
      <rPr>
        <sz val="9"/>
        <color theme="1"/>
        <rFont val="Calibri"/>
      </rPr>
      <t>umístění do Racku, velikost min.2U, serverový CPU min. 16 jader a 25000</t>
    </r>
    <r>
      <rPr>
        <sz val="9"/>
        <color rgb="FFFF0000"/>
        <rFont val="Calibri"/>
      </rPr>
      <t xml:space="preserve"> </t>
    </r>
    <r>
      <rPr>
        <sz val="9"/>
        <color theme="1"/>
        <rFont val="Calibri"/>
      </rPr>
      <t>dle www.cpubenchmark.net v době podání nabídky, paměť min. 64GB DDR4, složení disků minimálně 2x 2,5" SSD min. 960 GB SATA s certifikací pro servery a 5x 2,5" HDD min. 1,2TB SAS 10k rpm 12G, řadič s RAID 5 a s min. 4GB baterií zálohovanou cache, složení Lan portu min. 4x 1GE, možnost vzdáleného ovládání na HW úrovni s reálným náhledem na instalovaný OS, redundantní zdroj min. 800W.</t>
    </r>
  </si>
  <si>
    <t>soubor</t>
  </si>
  <si>
    <t>Implementační práce</t>
  </si>
  <si>
    <t xml:space="preserve">Součástí dodávky budou následující implementační práce: Předimplementační analýza provedení migrace, Instalace Hypervizoru, vytvoření VM s instalací dodávaného serverového OS, vytvoření doménového řešení na dodávané verzi serverového OS, konfigurace služeb serveru pro naplnění specifikace - Standard konektivity škol.pdf </t>
  </si>
  <si>
    <t>člověkoden</t>
  </si>
  <si>
    <t xml:space="preserve">Serverový OS </t>
  </si>
  <si>
    <t>Trvalá licence aktuálního serverového OS kompatibilního se stávajícím systémem školy Microsoft Windows Server s podporou Virtualizačního nosiče a licenci pro min. 4x VM, splňujíci specifické pravidla dle - Standard konektivity škol.pdf, včetně licence pro min. 200 ks zařízení</t>
  </si>
  <si>
    <t>Antivir - koncové zařízení</t>
  </si>
  <si>
    <t>komplexní antivirový, antimalware, antispyware systém pro koncové body PC/NTB/Tablety- X86/X64/ARM64, monitoring PC, personální firewall, personální IPS, ochrana před neautorizovaným zásahem na stanici, systém pro blokaci exploitů ZD ( java, MS Office, PDF ...), kontrola šifr. spojení, ochrana před zapojením stanice do Bootnetu, detekce rootkitů,  vzdálená správa- admin. konzole, podpora Windows 7/10/11, Linux, MacOS, Android, aktualizace na dobu min. 5 let, podpora v českém jazyce.</t>
  </si>
  <si>
    <t>SW nástroj pro administraci uživatelských účtů</t>
  </si>
  <si>
    <t>Základní požadované vlastnosti:
prostředí v Češtině, včetně podpory v českém jazyce, možnost nasazení jako Virtual Appliance nebo HW box.
Integrovaný Service Desk, Integrované napojení na externí SMS bránu.
Možnost nastavení správcovských rolí: - Globální správce; - Administrátor s omezenými právy pouze na vybrané skupiny (vytváření účtů, resety hesel, omezení přístupu apod.) s možnosti jednotlivé práva přidávat či odebírat globálním správcem
Uživatelské rozhraní pro zakládání a rušení uživatelských účtů, skupin zabezpečení, organizačních jednotek
Uživatelské rozhraní pro importování uživatelských účty z Bakalářů, Školy OnLine
Možnost hromadného i jednotlivého resetu hesla s možností odeslání hesla přes SMS bránu, nebo vytvoření tiskové sestavy pro tisk hesel a následné odstřižení pro předání jednotlivým uživatelům
Možnost editace uživatelské e-mailové adresy
Možnost vytvářet hostovské účty pro návštěvy školy s časovým omezením a omezeným přístupem pouze do internetu. Možnost generování hesla a odesláním formou SMS včetně informace o délce platnosti účtu.
Uživatelská editace vyučovacích hodin a přestávek (z důvodu blokací internetu pouze na jednu vyučovací hodinu)
Možnost zablokovat přístup k internetu přes účet správce pro danou skupinu s možností rychlého výběru na jak dlouho (min. 1 vyučovací hodina – právě probíhající, 1 den – do konce kalendářního dne, trvale, výběr období od-do )
Možnost omezovat přístup na webové stránky s nevhodným obsahem dle definovaných kategorií po skupinách.
Cena včetně instalace, konfigurace a dopravy.</t>
  </si>
  <si>
    <t>VM Apliance</t>
  </si>
  <si>
    <t>Virtuální apliance pro Logování a Monitorování - Netflow Collector, software určený ke sběru dat a jejich ukládání v časové ose min. 3. měs. Logování přístupu uživatelů do sítě umožňující dohledání vazeb IP adresa – čas – uživatel, Spolupracující s Identity Managementem, parametry dle specifikace standard konektivity škol.pdf 
Cena včetně instalace, implementace a dopravy.</t>
  </si>
  <si>
    <t>Síťový přepínač - pateřní</t>
  </si>
  <si>
    <t>SFP modul</t>
  </si>
  <si>
    <t>SFP transceiver 1,25G, LR, 1310nm, LC dupl. kompatibilní s dodávaným páteřním síťovým přepínačem. Cena včetně instalace, konfigurace a dopravy.</t>
  </si>
  <si>
    <t>Síťový přepínač - typ 1</t>
  </si>
  <si>
    <t>Síťový přepínač - typ 2</t>
  </si>
  <si>
    <t>Síťový přepínač - typ 3</t>
  </si>
  <si>
    <t>SFP transceiver 1,25G, LR, 1310nm, LC dupl. kompatibilní s dodávanými síťovými přepínači. Cena včetně instalace, konfigurace a dopravy.</t>
  </si>
  <si>
    <t xml:space="preserve">Access point </t>
  </si>
  <si>
    <t>wifi AP pro pokrytí WiFi signálem 2,4GHz i 5GHz s plnou podporou norem 802.11a/b/g/n/ac/ax, podpora protokolu IEEE 802.1X, 802.1Q, podpora WPA2, PoE, multi SSID, Centrální správa formou interního virtuálního kontroleru, který je součásti systému AP, podpora mechanismu izolace klientů, propustnost min. 1,2 Gb/s v pásmu 5 GHz (2x2 MIMO) a min. 574 Mb/s v pásmu 2.4 GHz (2x2 MIMO), minimálně 1x 10/100/1000 RJ-45 LAN, držák s možností přichycení na zeď i strop. Cena včetně instalace, konfigurace a dopravy.</t>
  </si>
  <si>
    <t>Záložní NAS</t>
  </si>
  <si>
    <t>NAS pro montáž do racku 1U, Procesor min. 2 vlákna, paměť min. 2GB DDR4, min. 4x pozice pro HDD 3,5"", disky vyměnitelné za provozu. Podpora: RAID 0, 1, 5, 10, USB: min. 1x USB 3.0 port, Ethernet: min. 2x 1 GbE.
Cena včetně dopravy, montáže, instalace, odzkoušení.</t>
  </si>
  <si>
    <t>HDD 4TB</t>
  </si>
  <si>
    <t>3.5" HDD min. 4TB pro dodávaný NAS, určené pro provoz 24/7</t>
  </si>
  <si>
    <t>SW pro Backup a Restore VM</t>
  </si>
  <si>
    <t>Licence SW pro Zálohování a obnovu, pro zálohování dodávané virtualizační platformy s možností instalace na dodávaný NAS nebo Server, komponenty a funkcionality pro zálohování a replikaci VM, nástroj s integrovaným plánovačem záloh, snadná obnova VM. 
Součástí dodávky NAS a souvisejících položek bude instalace, konfigurace zálohování 2x VM a dopravy.</t>
  </si>
  <si>
    <t>UPS 1500VA</t>
  </si>
  <si>
    <t>záložní zdroj min. 1500VA, Line Interaktivní, porty minimálně 1x IEC 320 C14 a 4x IEC 320 C13, montáž do Racku max. 2U. Cena včetně dopravy, montáže, instalace, odzkoušení.</t>
  </si>
  <si>
    <t>UPS 500VA</t>
  </si>
  <si>
    <t>záložní zdroj min. 500VA, Line Interaktivní, porty minimálně 1x IEC 320 C14 a 3x IEC 320 C13,  Cena včetně dopravy,
montáže, instalace, odzkoušení.</t>
  </si>
  <si>
    <t>Konektivita školy celkem</t>
  </si>
  <si>
    <t>UCHAZEČ VYPLNÍ POUZE ŽLUTÁ POLÍČKA !!!</t>
  </si>
  <si>
    <t>Rozvody datové kabeláže - Základní škola a mateřská škola Ostrava - Hrabůvka, Krestova 36A</t>
  </si>
  <si>
    <t>centrální datový rozvaděč</t>
  </si>
  <si>
    <t>Datový rozvaděč 19" 42U, min. 600x1000, perf. dveře, zamykatelný, nožky pod rozvaděč, ventilační jednotka min. 2 ventilátory s termostatem, včetně dopravy, montáže, instalace, odzkoušení.</t>
  </si>
  <si>
    <t>demontáž datových rozvaděčů</t>
  </si>
  <si>
    <t xml:space="preserve">Demontáž dvou stávajících nástěnných datových rozvaděčů. </t>
  </si>
  <si>
    <t>hod.</t>
  </si>
  <si>
    <t>napájecí panel 1U</t>
  </si>
  <si>
    <t>Rozvodný napájecí panel 19" pro min. 6 zásuvek, typ zásuvek kompatibilní dle UPS, vypínač s opt. signalizací, včetně dopravy, montáže, instalace, odzkoušení</t>
  </si>
  <si>
    <t>UTP kabel Cat.6 LSOH - kabeláž</t>
  </si>
  <si>
    <t>Kabel U/UTP Cat.6, 4 páry s Cu jádrem, AWG 23, platná certifikace na úrovni cat.6 splňující požadavky specifikované v mezinárodních standardech ANSI/TIA/EIA 568, ISO/IEC 11801 a EN 50173, vedení v rámci budovy v el. instalačních lištách s umístěním datových zásuvek a patch panelů dle přiložených výkresů, včetně všech lišt, žlabů, roštů, průrazu, práce s montáží související, včetně dopravy, montáže, instalace, odzkoušení</t>
  </si>
  <si>
    <t>m</t>
  </si>
  <si>
    <t>patchpanel 24 portů 1U cat.6</t>
  </si>
  <si>
    <t>19" patch panel modulární 24 portů - 1U - osazený zakončovacími konektory keystone Cat.6, včetně dopravy, montáže, instalace, odzkoušení</t>
  </si>
  <si>
    <t>vyvazovací panel platový</t>
  </si>
  <si>
    <t>19" vyvazovací panel 1U s plastovou krycí lištou, včetně dopravy, montáže, instalace, odzkoušení</t>
  </si>
  <si>
    <t>Dvouportová modulární nástěnná zásuvka s 2x RJ45 cat.6, včetně 2ks Keystone, včetně dopravy, montáže, instalace, odzkoušení.</t>
  </si>
  <si>
    <t>police 250 mm</t>
  </si>
  <si>
    <t>19" police s perforací, hloubka 250 mm, včetně dopravy, montáže, instalace, odzkoušení</t>
  </si>
  <si>
    <t>metalické patch cordy 0,25m</t>
  </si>
  <si>
    <t>optický patchcord</t>
  </si>
  <si>
    <t>Optický LC-LC patch cord 50/125 min. 1m duplex</t>
  </si>
  <si>
    <t>ostatní</t>
  </si>
  <si>
    <t>drobný instalační materiál</t>
  </si>
  <si>
    <t>kpl.</t>
  </si>
  <si>
    <t>Klimatizace serverovny</t>
  </si>
  <si>
    <t>Strukturovaná kabeláž školy celkem</t>
  </si>
  <si>
    <t>Dodávka a montáž single splitové klimatizace (vnitřní a venkovní jednotka), dostatečná pro provoz serverovny o velikosti 20m2, klimatizace vhodná pro nepřetržitý provoz, montáž včetně všech rozvodů, odvodu odpadu, přivedení 220 V z hl. rozvaděče na patře s délkou trasy do 50m, revize, zkoušky. Cena včetně dopravy, montáže, instalace, odzkoušení.</t>
  </si>
  <si>
    <t>Kabel propojovací RJ45-RJ45, Cat.6, délka min. 0,25m, včetně dopravy, montáže, instalace, odzkoušení</t>
  </si>
  <si>
    <t>Kabel propojovací RJ45-RJ45, Cat.6, délka min. 3m, včetně dopravy, montáže, instalace, odzkoušení</t>
  </si>
  <si>
    <t>metalické patch cordy 3m</t>
  </si>
  <si>
    <t>modulární zásuvka 2 porty</t>
  </si>
  <si>
    <t>modulární zásuvka 1 port</t>
  </si>
  <si>
    <t>Jednoportová modulární nástěnná zásuvka s 1x RJ45 cat. 6, včetně 1ks Keystone, včetně dopravy, montáže, instalace, odzkoušení.</t>
  </si>
  <si>
    <t>mn. Jednotka</t>
  </si>
  <si>
    <t>min. 16x 1G SFP port, Kapacita přepínače min. 56 Gbps, L3 vrstva, IEEE 802.1s, 802.1Q, 802.1X, ovládání pomocí Command-line interface.</t>
  </si>
  <si>
    <t>Switch 48G port - min. 48x 10/100/1000BASE-T Port a 4x 1G SFP port, min. 370W CL4 PoE, interní AC, Kapacita přepínače min. 104 Gbps, podpora IEEE 802.1X,  IEEE 802.1Q,  IEEE 802.1S, možnost uložení více konfiguračních souborů, Centralizovaná správa podporující automatickou konfiguraci, konzole pro konfiguraci a náhled na všechny přepínače formou grafického rozhraní včetně licence pokud je potřeba. Cena včetně instalace, konfigurace a dopravy.</t>
  </si>
  <si>
    <t>Switch 48G port - min. 48x 10/100/1000BASE-T Port a 4x 1G SFP port, interní AC, Kapacita přepínače min. 104 Gbps, podpora IEEE 802.1X,  IEEE 802.1Q,  IEEE 802.1S, možnost uložení více konfiguračních souborů, Centralizovaná správa podporující automatickou konfiguraci, konzole pro konfiguraci a náhled na všechny přepínače formou grafického rozhraní včetně licence pokud je potřeba. Cena včetně instalace, konfigurace a dopravy.</t>
  </si>
  <si>
    <t>Switch 24G port - min. 24x 10/100/1000BASE-T Port a 4x 1G SFP port, min. 370W CL4 PoE, interní AC, Kapacita přepínače min. 56 Gbps, podpora IEEE 802.1X,  IEEE 802.1Q,  IEEE 802.1S, možnost uložení více konfiguračních souborů, Centralizovaná správa podporující automatickou konfiguraci, konzole pro konfiguraci a náhled na všechny přepínače formou grafického rozhraní včetně licence pokud je potřeba. Cena včetně instalace, konfigurace a dopravy.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</si>
</sst>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0"/>
      <color rgb="FF000000"/>
      <name val="Arial"/>
      <scheme val="minor"/>
    </font>
    <font>
      <sz val="9"/>
      <color theme="1"/>
      <name val="Calibri"/>
    </font>
    <font>
      <b/>
      <sz val="14"/>
      <color rgb="FF70AD47"/>
      <name val="Calibri"/>
    </font>
    <font>
      <sz val="10"/>
      <name val="Arial"/>
    </font>
    <font>
      <sz val="9"/>
      <color rgb="FFFF0000"/>
      <name val="Calibri"/>
    </font>
    <font>
      <b/>
      <sz val="10"/>
      <color rgb="FFFFFFFF"/>
      <name val="Calibri"/>
    </font>
    <font>
      <b/>
      <sz val="10"/>
      <color theme="1"/>
      <name val="Calibri"/>
    </font>
    <font>
      <b/>
      <sz val="9"/>
      <color theme="1"/>
      <name val="Calibri"/>
    </font>
    <font>
      <sz val="10"/>
      <color theme="1"/>
      <name val="Calibri"/>
    </font>
    <font>
      <b/>
      <sz val="10"/>
      <color rgb="FFFF0000"/>
      <name val="Arial"/>
    </font>
    <font>
      <sz val="8"/>
      <color theme="1"/>
      <name val="Arial"/>
    </font>
    <font>
      <b/>
      <sz val="12"/>
      <color theme="1"/>
      <name val="Calibri"/>
    </font>
    <font>
      <sz val="11"/>
      <color theme="1"/>
      <name val="Calibri"/>
    </font>
    <font>
      <sz val="10"/>
      <color rgb="FFFF0000"/>
      <name val="Calibri"/>
    </font>
    <font>
      <sz val="9"/>
      <color rgb="FF000000"/>
      <name val="Calibri"/>
    </font>
    <font>
      <sz val="10"/>
      <color rgb="FF000000"/>
      <name val="Arial"/>
    </font>
    <font>
      <sz val="10"/>
      <color theme="1"/>
      <name val="Arial"/>
    </font>
  </fonts>
  <fills count="11">
    <fill>
      <patternFill patternType="none"/>
    </fill>
    <fill>
      <patternFill patternType="gray125"/>
    </fill>
    <fill>
      <patternFill patternType="solid">
        <fgColor rgb="FF333F4F"/>
        <bgColor rgb="FF333F4F"/>
      </patternFill>
    </fill>
    <fill>
      <patternFill patternType="solid">
        <fgColor rgb="FFF2F2F2"/>
        <bgColor rgb="FFF2F2F2"/>
      </patternFill>
    </fill>
    <fill>
      <patternFill patternType="solid">
        <fgColor theme="9"/>
        <bgColor theme="9"/>
      </patternFill>
    </fill>
    <fill>
      <patternFill patternType="solid">
        <fgColor rgb="FFD8D8D8"/>
        <bgColor rgb="FFD8D8D8"/>
      </patternFill>
    </fill>
    <fill>
      <patternFill patternType="solid">
        <fgColor rgb="FFFFFF00"/>
        <bgColor rgb="FFFFFF00"/>
      </patternFill>
    </fill>
    <fill>
      <patternFill patternType="solid">
        <fgColor rgb="FFBDD6EE"/>
        <bgColor rgb="FFBDD6EE"/>
      </patternFill>
    </fill>
    <fill>
      <patternFill patternType="solid">
        <fgColor rgb="FF333333"/>
        <bgColor rgb="FF333333"/>
      </patternFill>
    </fill>
    <fill>
      <patternFill patternType="solid">
        <fgColor rgb="FFFFFFFF"/>
        <bgColor rgb="FFFFFFFF"/>
      </patternFill>
    </fill>
    <fill>
      <patternFill patternType="solid">
        <fgColor rgb="FF99CCFF"/>
        <bgColor rgb="FF99CCFF"/>
      </patternFill>
    </fill>
  </fills>
  <borders count="26">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style="thin">
        <color rgb="FF000000"/>
      </left>
      <right/>
      <top/>
      <bottom style="thin">
        <color rgb="FF000000"/>
      </bottom>
      <diagonal/>
    </border>
    <border>
      <left/>
      <right/>
      <top/>
      <bottom style="thin">
        <color rgb="FF000000"/>
      </bottom>
      <diagonal/>
    </border>
    <border>
      <left/>
      <right/>
      <top/>
      <bottom style="thin">
        <color rgb="FF000000"/>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thin">
        <color rgb="FF000000"/>
      </top>
      <bottom style="thin">
        <color rgb="FF000000"/>
      </bottom>
      <diagonal/>
    </border>
    <border>
      <left/>
      <right style="thin">
        <color rgb="FF000000"/>
      </right>
      <top/>
      <bottom style="thin">
        <color rgb="FF000000"/>
      </bottom>
      <diagonal/>
    </border>
    <border>
      <left/>
      <right/>
      <top/>
      <bottom/>
      <diagonal/>
    </border>
    <border>
      <left/>
      <right/>
      <top/>
      <bottom/>
      <diagonal/>
    </border>
    <border>
      <left style="thin">
        <color rgb="FF000000"/>
      </left>
      <right/>
      <top/>
      <bottom style="thin">
        <color rgb="FF000000"/>
      </bottom>
      <diagonal/>
    </border>
    <border>
      <left/>
      <right/>
      <top style="thin">
        <color rgb="FF000000"/>
      </top>
      <bottom/>
      <diagonal/>
    </border>
    <border>
      <left style="thin">
        <color rgb="FF000000"/>
      </left>
      <right style="thin">
        <color rgb="FF000000"/>
      </right>
      <top style="thin">
        <color rgb="FF000000"/>
      </top>
      <bottom/>
      <diagonal/>
    </border>
    <border>
      <left/>
      <right/>
      <top/>
      <bottom/>
      <diagonal/>
    </border>
    <border>
      <left/>
      <right style="thin">
        <color rgb="FF000000"/>
      </right>
      <top/>
      <bottom/>
      <diagonal/>
    </border>
    <border>
      <left style="thin">
        <color rgb="FF000000"/>
      </left>
      <right style="thin">
        <color rgb="FF000000"/>
      </right>
      <top/>
      <bottom style="thin">
        <color rgb="FF000000"/>
      </bottom>
      <diagonal/>
    </border>
  </borders>
  <cellStyleXfs count="1">
    <xf numFmtId="0" fontId="0" fillId="0" borderId="0"/>
  </cellStyleXfs>
  <cellXfs count="62">
    <xf numFmtId="0" fontId="0" fillId="0" borderId="0" xfId="0"/>
    <xf numFmtId="3" fontId="5" fillId="4" borderId="10" xfId="0" applyNumberFormat="1" applyFont="1" applyFill="1" applyBorder="1" applyAlignment="1">
      <alignment horizontal="center" vertical="center" wrapText="1"/>
    </xf>
    <xf numFmtId="3" fontId="5" fillId="4" borderId="10" xfId="0" applyNumberFormat="1" applyFont="1" applyFill="1" applyBorder="1" applyAlignment="1">
      <alignment vertical="center" wrapText="1"/>
    </xf>
    <xf numFmtId="3" fontId="5" fillId="4" borderId="11" xfId="0" applyNumberFormat="1" applyFont="1" applyFill="1" applyBorder="1" applyAlignment="1">
      <alignment horizontal="center" vertical="center" wrapText="1"/>
    </xf>
    <xf numFmtId="3" fontId="5" fillId="4" borderId="12" xfId="0" applyNumberFormat="1" applyFont="1" applyFill="1" applyBorder="1" applyAlignment="1">
      <alignment horizontal="center" vertical="center" wrapText="1"/>
    </xf>
    <xf numFmtId="0" fontId="6" fillId="5" borderId="10" xfId="0" applyFont="1" applyFill="1" applyBorder="1" applyAlignment="1">
      <alignment vertical="center" wrapText="1"/>
    </xf>
    <xf numFmtId="0" fontId="1" fillId="0" borderId="13" xfId="0" applyFont="1" applyBorder="1" applyAlignment="1">
      <alignment horizontal="center" vertical="center"/>
    </xf>
    <xf numFmtId="0" fontId="1" fillId="0" borderId="10" xfId="0" applyFont="1" applyBorder="1" applyAlignment="1">
      <alignment vertical="center" wrapText="1"/>
    </xf>
    <xf numFmtId="0" fontId="1" fillId="0" borderId="10" xfId="0" applyFont="1" applyBorder="1" applyAlignment="1">
      <alignment horizontal="center" vertical="center"/>
    </xf>
    <xf numFmtId="2" fontId="1" fillId="6" borderId="10" xfId="0" applyNumberFormat="1" applyFont="1" applyFill="1" applyBorder="1" applyAlignment="1">
      <alignment horizontal="center" vertical="center"/>
    </xf>
    <xf numFmtId="2" fontId="1" fillId="0" borderId="10" xfId="0" applyNumberFormat="1" applyFont="1" applyBorder="1" applyAlignment="1">
      <alignment horizontal="center" vertical="center" wrapText="1"/>
    </xf>
    <xf numFmtId="2" fontId="7" fillId="0" borderId="14" xfId="0" applyNumberFormat="1" applyFont="1" applyBorder="1" applyAlignment="1">
      <alignment horizontal="center" vertical="center" wrapText="1"/>
    </xf>
    <xf numFmtId="0" fontId="8" fillId="6" borderId="10" xfId="0" applyFont="1" applyFill="1" applyBorder="1" applyAlignment="1">
      <alignment vertical="center" wrapText="1"/>
    </xf>
    <xf numFmtId="0" fontId="1" fillId="0" borderId="13" xfId="0" applyFont="1" applyBorder="1" applyAlignment="1">
      <alignment horizontal="left" vertical="center" wrapText="1"/>
    </xf>
    <xf numFmtId="0" fontId="9" fillId="0" borderId="0" xfId="0" applyFont="1"/>
    <xf numFmtId="49" fontId="1" fillId="0" borderId="14" xfId="0" applyNumberFormat="1" applyFont="1" applyBorder="1" applyAlignment="1">
      <alignment horizontal="left" vertical="center" wrapText="1"/>
    </xf>
    <xf numFmtId="0" fontId="8" fillId="5" borderId="10" xfId="0" applyFont="1" applyFill="1" applyBorder="1"/>
    <xf numFmtId="0" fontId="1" fillId="0" borderId="13" xfId="0" applyFont="1" applyBorder="1" applyAlignment="1">
      <alignment horizontal="center" vertical="center" wrapText="1"/>
    </xf>
    <xf numFmtId="0" fontId="8" fillId="5" borderId="10" xfId="0" applyFont="1" applyFill="1" applyBorder="1" applyAlignment="1">
      <alignment wrapText="1"/>
    </xf>
    <xf numFmtId="0" fontId="1" fillId="0" borderId="10" xfId="0" applyFont="1" applyBorder="1" applyAlignment="1">
      <alignment horizontal="center" vertical="center" wrapText="1"/>
    </xf>
    <xf numFmtId="0" fontId="8" fillId="6" borderId="10" xfId="0" applyFont="1" applyFill="1" applyBorder="1" applyAlignment="1">
      <alignment wrapText="1"/>
    </xf>
    <xf numFmtId="0" fontId="1" fillId="0" borderId="15" xfId="0" applyFont="1" applyBorder="1" applyAlignment="1">
      <alignment horizontal="center" vertical="center" wrapText="1"/>
    </xf>
    <xf numFmtId="0" fontId="10" fillId="0" borderId="16" xfId="0" applyFont="1" applyBorder="1" applyAlignment="1">
      <alignment horizontal="center" vertical="center" wrapText="1"/>
    </xf>
    <xf numFmtId="0" fontId="11" fillId="7" borderId="10" xfId="0" applyFont="1" applyFill="1" applyBorder="1"/>
    <xf numFmtId="0" fontId="11" fillId="7" borderId="10" xfId="0" applyFont="1" applyFill="1" applyBorder="1" applyAlignment="1">
      <alignment horizontal="center" vertical="center" wrapText="1"/>
    </xf>
    <xf numFmtId="0" fontId="11" fillId="7" borderId="10" xfId="0" applyFont="1" applyFill="1" applyBorder="1" applyAlignment="1">
      <alignment horizontal="center"/>
    </xf>
    <xf numFmtId="2" fontId="11" fillId="7" borderId="10" xfId="0" applyNumberFormat="1" applyFont="1" applyFill="1" applyBorder="1" applyAlignment="1">
      <alignment horizontal="center"/>
    </xf>
    <xf numFmtId="0" fontId="11" fillId="7" borderId="17" xfId="0" applyFont="1" applyFill="1" applyBorder="1"/>
    <xf numFmtId="0" fontId="1" fillId="0" borderId="0" xfId="0" applyFont="1"/>
    <xf numFmtId="0" fontId="1" fillId="0" borderId="0" xfId="0" applyFont="1" applyAlignment="1">
      <alignment horizontal="center"/>
    </xf>
    <xf numFmtId="0" fontId="1" fillId="0" borderId="10" xfId="0" applyFont="1" applyBorder="1" applyAlignment="1">
      <alignment horizontal="left" vertical="center" wrapText="1"/>
    </xf>
    <xf numFmtId="0" fontId="1" fillId="0" borderId="20" xfId="0" applyFont="1" applyBorder="1" applyAlignment="1">
      <alignment vertical="center" wrapText="1"/>
    </xf>
    <xf numFmtId="2" fontId="7" fillId="0" borderId="10" xfId="0" applyNumberFormat="1" applyFont="1" applyBorder="1" applyAlignment="1">
      <alignment horizontal="center" vertical="center" wrapText="1"/>
    </xf>
    <xf numFmtId="0" fontId="1" fillId="0" borderId="21" xfId="0" applyFont="1" applyBorder="1" applyAlignment="1">
      <alignment horizontal="left" vertical="center" wrapText="1"/>
    </xf>
    <xf numFmtId="0" fontId="1" fillId="0" borderId="22" xfId="0" applyFont="1" applyBorder="1" applyAlignment="1">
      <alignment horizontal="center" vertical="center"/>
    </xf>
    <xf numFmtId="0" fontId="14" fillId="0" borderId="0" xfId="0" applyFont="1" applyAlignment="1">
      <alignment wrapText="1"/>
    </xf>
    <xf numFmtId="0" fontId="1" fillId="0" borderId="15" xfId="0" applyFont="1" applyBorder="1" applyAlignment="1">
      <alignment horizontal="center" vertical="center"/>
    </xf>
    <xf numFmtId="0" fontId="15" fillId="0" borderId="0" xfId="0" applyFont="1"/>
    <xf numFmtId="0" fontId="11" fillId="10" borderId="25" xfId="0" applyFont="1" applyFill="1" applyBorder="1" applyAlignment="1">
      <alignment horizontal="center"/>
    </xf>
    <xf numFmtId="0" fontId="11" fillId="10" borderId="10" xfId="0" applyFont="1" applyFill="1" applyBorder="1" applyAlignment="1">
      <alignment horizontal="center"/>
    </xf>
    <xf numFmtId="2" fontId="11" fillId="10" borderId="10" xfId="0" applyNumberFormat="1" applyFont="1" applyFill="1" applyBorder="1" applyAlignment="1">
      <alignment horizontal="center"/>
    </xf>
    <xf numFmtId="0" fontId="16" fillId="0" borderId="0" xfId="0" applyFont="1" applyAlignment="1">
      <alignment wrapText="1"/>
    </xf>
    <xf numFmtId="0" fontId="1" fillId="0" borderId="25" xfId="0" applyFont="1" applyBorder="1" applyAlignment="1">
      <alignment vertical="center" wrapText="1"/>
    </xf>
    <xf numFmtId="0" fontId="1" fillId="0" borderId="0" xfId="0" applyFont="1" applyAlignment="1">
      <alignment horizontal="left" vertical="center" wrapText="1"/>
    </xf>
    <xf numFmtId="0" fontId="0" fillId="0" borderId="0" xfId="0"/>
    <xf numFmtId="0" fontId="2" fillId="2" borderId="1" xfId="0" applyFont="1" applyFill="1" applyBorder="1" applyAlignment="1">
      <alignment horizontal="center" vertical="center" wrapText="1"/>
    </xf>
    <xf numFmtId="0" fontId="3" fillId="0" borderId="2" xfId="0" applyFont="1" applyBorder="1"/>
    <xf numFmtId="0" fontId="3" fillId="0" borderId="3" xfId="0" applyFont="1" applyBorder="1"/>
    <xf numFmtId="0" fontId="3" fillId="0" borderId="4" xfId="0" applyFont="1" applyBorder="1"/>
    <xf numFmtId="0" fontId="3" fillId="0" borderId="5" xfId="0" applyFont="1" applyBorder="1"/>
    <xf numFmtId="0" fontId="3" fillId="0" borderId="6" xfId="0" applyFont="1" applyBorder="1"/>
    <xf numFmtId="0" fontId="4" fillId="3" borderId="7" xfId="0" applyFont="1" applyFill="1" applyBorder="1" applyAlignment="1">
      <alignment horizontal="center" vertical="center" wrapText="1"/>
    </xf>
    <xf numFmtId="0" fontId="3" fillId="0" borderId="8" xfId="0" applyFont="1" applyBorder="1"/>
    <xf numFmtId="0" fontId="3" fillId="0" borderId="9" xfId="0" applyFont="1" applyBorder="1"/>
    <xf numFmtId="0" fontId="1" fillId="6" borderId="18" xfId="0" applyFont="1" applyFill="1" applyBorder="1" applyAlignment="1">
      <alignment horizontal="center"/>
    </xf>
    <xf numFmtId="0" fontId="3" fillId="0" borderId="19" xfId="0" applyFont="1" applyBorder="1"/>
    <xf numFmtId="0" fontId="12" fillId="0" borderId="0" xfId="0" applyFont="1" applyAlignment="1">
      <alignment horizontal="center" vertical="center" wrapText="1"/>
    </xf>
    <xf numFmtId="0" fontId="2" fillId="8" borderId="1" xfId="0" applyFont="1" applyFill="1" applyBorder="1" applyAlignment="1">
      <alignment horizontal="center" vertical="center" wrapText="1"/>
    </xf>
    <xf numFmtId="0" fontId="13" fillId="9" borderId="7" xfId="0" applyFont="1" applyFill="1" applyBorder="1" applyAlignment="1">
      <alignment horizontal="center" vertical="center" wrapText="1"/>
    </xf>
    <xf numFmtId="0" fontId="11" fillId="10" borderId="23" xfId="0" applyFont="1" applyFill="1" applyBorder="1" applyAlignment="1">
      <alignment horizontal="center" vertical="center" wrapText="1"/>
    </xf>
    <xf numFmtId="0" fontId="3" fillId="0" borderId="24" xfId="0" applyFont="1" applyBorder="1"/>
    <xf numFmtId="0" fontId="1" fillId="6" borderId="18" xfId="0" applyFont="1" applyFill="1" applyBorder="1" applyAlignment="1">
      <alignment horizontal="center" vertical="center" wrapText="1"/>
    </xf>
  </cellXfs>
  <cellStyles count="1">
    <cellStyle name="Normální"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customschemas.google.com/relationships/workbookmetadata" Target="metadata"/><Relationship Id="rId10" Type="http://schemas.openxmlformats.org/officeDocument/2006/relationships/calcChain" Target="calcChain.xml"/><Relationship Id="rId9"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999"/>
  <sheetViews>
    <sheetView tabSelected="1" topLeftCell="A13" workbookViewId="0">
      <selection activeCell="D20" sqref="D20"/>
    </sheetView>
  </sheetViews>
  <sheetFormatPr defaultColWidth="12.5703125" defaultRowHeight="15" customHeight="1" x14ac:dyDescent="0.2"/>
  <cols>
    <col min="1" max="1" width="20.42578125" customWidth="1"/>
    <col min="2" max="2" width="92" customWidth="1"/>
    <col min="3" max="3" width="9.85546875" bestFit="1" customWidth="1"/>
    <col min="4" max="4" width="5.140625" customWidth="1"/>
    <col min="5" max="5" width="10.42578125" customWidth="1"/>
    <col min="6" max="6" width="15.140625" customWidth="1"/>
    <col min="7" max="7" width="15" customWidth="1"/>
    <col min="8" max="8" width="16.7109375" customWidth="1"/>
    <col min="9" max="9" width="19.42578125" customWidth="1"/>
    <col min="10" max="10" width="16" customWidth="1"/>
    <col min="11" max="26" width="7" customWidth="1"/>
  </cols>
  <sheetData>
    <row r="1" spans="1:10" ht="47.25" customHeight="1" x14ac:dyDescent="0.2">
      <c r="A1" s="43" t="s">
        <v>0</v>
      </c>
      <c r="B1" s="44"/>
      <c r="C1" s="44"/>
      <c r="D1" s="44"/>
      <c r="E1" s="44"/>
      <c r="F1" s="44"/>
      <c r="G1" s="44"/>
      <c r="H1" s="44"/>
      <c r="I1" s="44"/>
    </row>
    <row r="2" spans="1:10" ht="12.75" customHeight="1" x14ac:dyDescent="0.2">
      <c r="A2" s="45" t="s">
        <v>1</v>
      </c>
      <c r="B2" s="46"/>
      <c r="C2" s="46"/>
      <c r="D2" s="46"/>
      <c r="E2" s="46"/>
      <c r="F2" s="46"/>
      <c r="G2" s="46"/>
      <c r="H2" s="46"/>
      <c r="I2" s="47"/>
    </row>
    <row r="3" spans="1:10" ht="12.75" customHeight="1" x14ac:dyDescent="0.2">
      <c r="A3" s="48"/>
      <c r="B3" s="49"/>
      <c r="C3" s="49"/>
      <c r="D3" s="49"/>
      <c r="E3" s="49"/>
      <c r="F3" s="49"/>
      <c r="G3" s="49"/>
      <c r="H3" s="49"/>
      <c r="I3" s="50"/>
    </row>
    <row r="4" spans="1:10" ht="12.75" customHeight="1" x14ac:dyDescent="0.2">
      <c r="A4" s="51" t="s">
        <v>2</v>
      </c>
      <c r="B4" s="52"/>
      <c r="C4" s="52"/>
      <c r="D4" s="52"/>
      <c r="E4" s="52"/>
      <c r="F4" s="52"/>
      <c r="G4" s="52"/>
      <c r="H4" s="52"/>
      <c r="I4" s="53"/>
    </row>
    <row r="5" spans="1:10" ht="38.25" customHeight="1" x14ac:dyDescent="0.2">
      <c r="A5" s="1" t="s">
        <v>3</v>
      </c>
      <c r="B5" s="2" t="s">
        <v>4</v>
      </c>
      <c r="C5" s="3" t="s">
        <v>83</v>
      </c>
      <c r="D5" s="1" t="s">
        <v>6</v>
      </c>
      <c r="E5" s="1" t="s">
        <v>7</v>
      </c>
      <c r="F5" s="1" t="s">
        <v>8</v>
      </c>
      <c r="G5" s="1" t="s">
        <v>9</v>
      </c>
      <c r="H5" s="4" t="s">
        <v>10</v>
      </c>
      <c r="I5" s="5" t="s">
        <v>11</v>
      </c>
    </row>
    <row r="6" spans="1:10" ht="78" customHeight="1" x14ac:dyDescent="0.2">
      <c r="A6" s="6" t="s">
        <v>12</v>
      </c>
      <c r="B6" s="7" t="s">
        <v>13</v>
      </c>
      <c r="C6" s="8" t="s">
        <v>14</v>
      </c>
      <c r="D6" s="8">
        <v>1</v>
      </c>
      <c r="E6" s="9">
        <v>0</v>
      </c>
      <c r="F6" s="10">
        <f t="shared" ref="F6:F24" si="0">ABS(D6*E6)</f>
        <v>0</v>
      </c>
      <c r="G6" s="10">
        <f t="shared" ref="G6:G25" si="1">ABS(H6-F6)</f>
        <v>0</v>
      </c>
      <c r="H6" s="11">
        <f t="shared" ref="H6:H25" si="2">ABS(F6*1.21)</f>
        <v>0</v>
      </c>
      <c r="I6" s="12"/>
    </row>
    <row r="7" spans="1:10" ht="65.25" customHeight="1" x14ac:dyDescent="0.2">
      <c r="A7" s="8" t="s">
        <v>15</v>
      </c>
      <c r="B7" s="13" t="s">
        <v>16</v>
      </c>
      <c r="C7" s="8" t="s">
        <v>17</v>
      </c>
      <c r="D7" s="8">
        <v>1</v>
      </c>
      <c r="E7" s="9">
        <v>0</v>
      </c>
      <c r="F7" s="10">
        <f t="shared" si="0"/>
        <v>0</v>
      </c>
      <c r="G7" s="10">
        <f t="shared" si="1"/>
        <v>0</v>
      </c>
      <c r="H7" s="11">
        <f t="shared" si="2"/>
        <v>0</v>
      </c>
      <c r="I7" s="12"/>
      <c r="J7" s="14"/>
    </row>
    <row r="8" spans="1:10" ht="42.75" customHeight="1" x14ac:dyDescent="0.2">
      <c r="A8" s="6" t="s">
        <v>18</v>
      </c>
      <c r="B8" s="15" t="s">
        <v>19</v>
      </c>
      <c r="C8" s="8" t="s">
        <v>20</v>
      </c>
      <c r="D8" s="8">
        <v>15</v>
      </c>
      <c r="E8" s="9">
        <v>0</v>
      </c>
      <c r="F8" s="10">
        <f t="shared" si="0"/>
        <v>0</v>
      </c>
      <c r="G8" s="10">
        <f t="shared" si="1"/>
        <v>0</v>
      </c>
      <c r="H8" s="11">
        <f t="shared" si="2"/>
        <v>0</v>
      </c>
      <c r="I8" s="16"/>
    </row>
    <row r="9" spans="1:10" ht="40.5" customHeight="1" x14ac:dyDescent="0.2">
      <c r="A9" s="17" t="s">
        <v>21</v>
      </c>
      <c r="B9" s="13" t="s">
        <v>22</v>
      </c>
      <c r="C9" s="8" t="s">
        <v>17</v>
      </c>
      <c r="D9" s="8">
        <v>1</v>
      </c>
      <c r="E9" s="9">
        <v>0</v>
      </c>
      <c r="F9" s="10">
        <f t="shared" si="0"/>
        <v>0</v>
      </c>
      <c r="G9" s="10">
        <f t="shared" si="1"/>
        <v>0</v>
      </c>
      <c r="H9" s="11">
        <f t="shared" si="2"/>
        <v>0</v>
      </c>
      <c r="I9" s="18"/>
    </row>
    <row r="10" spans="1:10" ht="64.5" customHeight="1" x14ac:dyDescent="0.2">
      <c r="A10" s="17" t="s">
        <v>23</v>
      </c>
      <c r="B10" s="13" t="s">
        <v>24</v>
      </c>
      <c r="C10" s="8" t="s">
        <v>14</v>
      </c>
      <c r="D10" s="8">
        <v>150</v>
      </c>
      <c r="E10" s="9">
        <v>0</v>
      </c>
      <c r="F10" s="10">
        <f t="shared" si="0"/>
        <v>0</v>
      </c>
      <c r="G10" s="10">
        <f t="shared" si="1"/>
        <v>0</v>
      </c>
      <c r="H10" s="11">
        <f t="shared" si="2"/>
        <v>0</v>
      </c>
      <c r="I10" s="18"/>
    </row>
    <row r="11" spans="1:10" ht="228" x14ac:dyDescent="0.2">
      <c r="A11" s="17" t="s">
        <v>25</v>
      </c>
      <c r="B11" s="13" t="s">
        <v>26</v>
      </c>
      <c r="C11" s="8" t="s">
        <v>17</v>
      </c>
      <c r="D11" s="8">
        <v>1</v>
      </c>
      <c r="E11" s="9">
        <v>0</v>
      </c>
      <c r="F11" s="10">
        <f t="shared" si="0"/>
        <v>0</v>
      </c>
      <c r="G11" s="10">
        <f t="shared" si="1"/>
        <v>0</v>
      </c>
      <c r="H11" s="11">
        <f t="shared" si="2"/>
        <v>0</v>
      </c>
      <c r="I11" s="12"/>
    </row>
    <row r="12" spans="1:10" ht="50.25" customHeight="1" x14ac:dyDescent="0.2">
      <c r="A12" s="19" t="s">
        <v>27</v>
      </c>
      <c r="B12" s="13" t="s">
        <v>28</v>
      </c>
      <c r="C12" s="8" t="s">
        <v>14</v>
      </c>
      <c r="D12" s="8">
        <v>1</v>
      </c>
      <c r="E12" s="9">
        <v>0</v>
      </c>
      <c r="F12" s="10">
        <f t="shared" si="0"/>
        <v>0</v>
      </c>
      <c r="G12" s="10">
        <f t="shared" si="1"/>
        <v>0</v>
      </c>
      <c r="H12" s="11">
        <f t="shared" si="2"/>
        <v>0</v>
      </c>
      <c r="I12" s="20"/>
    </row>
    <row r="13" spans="1:10" ht="43.5" customHeight="1" x14ac:dyDescent="0.2">
      <c r="A13" s="17" t="s">
        <v>29</v>
      </c>
      <c r="B13" s="13" t="s">
        <v>84</v>
      </c>
      <c r="C13" s="6" t="s">
        <v>14</v>
      </c>
      <c r="D13" s="6">
        <v>1</v>
      </c>
      <c r="E13" s="9">
        <v>0</v>
      </c>
      <c r="F13" s="10">
        <f t="shared" si="0"/>
        <v>0</v>
      </c>
      <c r="G13" s="10">
        <f t="shared" si="1"/>
        <v>0</v>
      </c>
      <c r="H13" s="11">
        <f t="shared" si="2"/>
        <v>0</v>
      </c>
      <c r="I13" s="20"/>
    </row>
    <row r="14" spans="1:10" ht="36.75" customHeight="1" x14ac:dyDescent="0.2">
      <c r="A14" s="6" t="s">
        <v>30</v>
      </c>
      <c r="B14" s="13" t="s">
        <v>31</v>
      </c>
      <c r="C14" s="8" t="s">
        <v>14</v>
      </c>
      <c r="D14" s="8">
        <v>10</v>
      </c>
      <c r="E14" s="9">
        <v>0</v>
      </c>
      <c r="F14" s="10">
        <f t="shared" si="0"/>
        <v>0</v>
      </c>
      <c r="G14" s="10">
        <f t="shared" si="1"/>
        <v>0</v>
      </c>
      <c r="H14" s="11">
        <f t="shared" si="2"/>
        <v>0</v>
      </c>
      <c r="I14" s="18"/>
    </row>
    <row r="15" spans="1:10" ht="60" x14ac:dyDescent="0.2">
      <c r="A15" s="6" t="s">
        <v>32</v>
      </c>
      <c r="B15" s="13" t="s">
        <v>85</v>
      </c>
      <c r="C15" s="6" t="s">
        <v>14</v>
      </c>
      <c r="D15" s="6">
        <v>4</v>
      </c>
      <c r="E15" s="9">
        <v>0</v>
      </c>
      <c r="F15" s="10">
        <f t="shared" si="0"/>
        <v>0</v>
      </c>
      <c r="G15" s="10">
        <f t="shared" si="1"/>
        <v>0</v>
      </c>
      <c r="H15" s="11">
        <f t="shared" si="2"/>
        <v>0</v>
      </c>
      <c r="I15" s="12"/>
    </row>
    <row r="16" spans="1:10" ht="58.5" customHeight="1" x14ac:dyDescent="0.2">
      <c r="A16" s="6" t="s">
        <v>33</v>
      </c>
      <c r="B16" s="13" t="s">
        <v>86</v>
      </c>
      <c r="C16" s="6" t="s">
        <v>14</v>
      </c>
      <c r="D16" s="6">
        <v>4</v>
      </c>
      <c r="E16" s="9">
        <v>0</v>
      </c>
      <c r="F16" s="10">
        <f t="shared" si="0"/>
        <v>0</v>
      </c>
      <c r="G16" s="10">
        <f t="shared" si="1"/>
        <v>0</v>
      </c>
      <c r="H16" s="11">
        <f t="shared" si="2"/>
        <v>0</v>
      </c>
      <c r="I16" s="12"/>
    </row>
    <row r="17" spans="1:9" ht="60" x14ac:dyDescent="0.2">
      <c r="A17" s="6" t="s">
        <v>34</v>
      </c>
      <c r="B17" s="13" t="s">
        <v>87</v>
      </c>
      <c r="C17" s="8" t="s">
        <v>14</v>
      </c>
      <c r="D17" s="8">
        <v>2</v>
      </c>
      <c r="E17" s="9">
        <v>0</v>
      </c>
      <c r="F17" s="10">
        <f t="shared" si="0"/>
        <v>0</v>
      </c>
      <c r="G17" s="10">
        <f t="shared" si="1"/>
        <v>0</v>
      </c>
      <c r="H17" s="11">
        <f t="shared" si="2"/>
        <v>0</v>
      </c>
      <c r="I17" s="12"/>
    </row>
    <row r="18" spans="1:9" ht="29.25" customHeight="1" x14ac:dyDescent="0.2">
      <c r="A18" s="6" t="s">
        <v>30</v>
      </c>
      <c r="B18" s="13" t="s">
        <v>35</v>
      </c>
      <c r="C18" s="8" t="s">
        <v>14</v>
      </c>
      <c r="D18" s="8">
        <v>10</v>
      </c>
      <c r="E18" s="9">
        <v>0</v>
      </c>
      <c r="F18" s="10">
        <f t="shared" si="0"/>
        <v>0</v>
      </c>
      <c r="G18" s="10">
        <f t="shared" si="1"/>
        <v>0</v>
      </c>
      <c r="H18" s="11">
        <f t="shared" si="2"/>
        <v>0</v>
      </c>
      <c r="I18" s="16"/>
    </row>
    <row r="19" spans="1:9" ht="60" customHeight="1" x14ac:dyDescent="0.2">
      <c r="A19" s="8" t="s">
        <v>36</v>
      </c>
      <c r="B19" s="13" t="s">
        <v>37</v>
      </c>
      <c r="C19" s="8" t="s">
        <v>14</v>
      </c>
      <c r="D19" s="8">
        <v>26</v>
      </c>
      <c r="E19" s="9">
        <v>0</v>
      </c>
      <c r="F19" s="10">
        <f t="shared" si="0"/>
        <v>0</v>
      </c>
      <c r="G19" s="10">
        <f t="shared" si="1"/>
        <v>0</v>
      </c>
      <c r="H19" s="11">
        <f t="shared" si="2"/>
        <v>0</v>
      </c>
      <c r="I19" s="12"/>
    </row>
    <row r="20" spans="1:9" ht="43.5" customHeight="1" x14ac:dyDescent="0.2">
      <c r="A20" s="19" t="s">
        <v>38</v>
      </c>
      <c r="B20" s="13" t="s">
        <v>39</v>
      </c>
      <c r="C20" s="8" t="s">
        <v>14</v>
      </c>
      <c r="D20" s="8">
        <v>1</v>
      </c>
      <c r="E20" s="9">
        <v>0</v>
      </c>
      <c r="F20" s="10">
        <f t="shared" si="0"/>
        <v>0</v>
      </c>
      <c r="G20" s="10">
        <f t="shared" si="1"/>
        <v>0</v>
      </c>
      <c r="H20" s="11">
        <f t="shared" si="2"/>
        <v>0</v>
      </c>
      <c r="I20" s="16"/>
    </row>
    <row r="21" spans="1:9" ht="17.25" customHeight="1" x14ac:dyDescent="0.2">
      <c r="A21" s="21" t="s">
        <v>40</v>
      </c>
      <c r="B21" s="13" t="s">
        <v>41</v>
      </c>
      <c r="C21" s="8" t="s">
        <v>14</v>
      </c>
      <c r="D21" s="8">
        <v>4</v>
      </c>
      <c r="E21" s="9">
        <v>0</v>
      </c>
      <c r="F21" s="10">
        <f t="shared" si="0"/>
        <v>0</v>
      </c>
      <c r="G21" s="10">
        <f t="shared" si="1"/>
        <v>0</v>
      </c>
      <c r="H21" s="11">
        <f t="shared" si="2"/>
        <v>0</v>
      </c>
      <c r="I21" s="16"/>
    </row>
    <row r="22" spans="1:9" ht="52.5" customHeight="1" x14ac:dyDescent="0.2">
      <c r="A22" s="22" t="s">
        <v>42</v>
      </c>
      <c r="B22" s="13" t="s">
        <v>43</v>
      </c>
      <c r="C22" s="8" t="s">
        <v>14</v>
      </c>
      <c r="D22" s="8">
        <v>1</v>
      </c>
      <c r="E22" s="9">
        <v>0</v>
      </c>
      <c r="F22" s="10">
        <f t="shared" si="0"/>
        <v>0</v>
      </c>
      <c r="G22" s="10">
        <f t="shared" si="1"/>
        <v>0</v>
      </c>
      <c r="H22" s="11">
        <f t="shared" si="2"/>
        <v>0</v>
      </c>
      <c r="I22" s="16"/>
    </row>
    <row r="23" spans="1:9" ht="39" customHeight="1" x14ac:dyDescent="0.2">
      <c r="A23" s="19" t="s">
        <v>44</v>
      </c>
      <c r="B23" s="13" t="s">
        <v>45</v>
      </c>
      <c r="C23" s="8" t="s">
        <v>14</v>
      </c>
      <c r="D23" s="8">
        <v>1</v>
      </c>
      <c r="E23" s="9">
        <v>0</v>
      </c>
      <c r="F23" s="10">
        <f t="shared" si="0"/>
        <v>0</v>
      </c>
      <c r="G23" s="10">
        <f t="shared" si="1"/>
        <v>0</v>
      </c>
      <c r="H23" s="11">
        <f t="shared" si="2"/>
        <v>0</v>
      </c>
      <c r="I23" s="16"/>
    </row>
    <row r="24" spans="1:9" ht="47.25" customHeight="1" x14ac:dyDescent="0.2">
      <c r="A24" s="19" t="s">
        <v>46</v>
      </c>
      <c r="B24" s="13" t="s">
        <v>47</v>
      </c>
      <c r="C24" s="8" t="s">
        <v>14</v>
      </c>
      <c r="D24" s="8">
        <v>3</v>
      </c>
      <c r="E24" s="9">
        <v>0</v>
      </c>
      <c r="F24" s="10">
        <f t="shared" si="0"/>
        <v>0</v>
      </c>
      <c r="G24" s="10">
        <f t="shared" si="1"/>
        <v>0</v>
      </c>
      <c r="H24" s="11">
        <f t="shared" si="2"/>
        <v>0</v>
      </c>
      <c r="I24" s="16"/>
    </row>
    <row r="25" spans="1:9" ht="15.75" customHeight="1" x14ac:dyDescent="0.25">
      <c r="A25" s="23"/>
      <c r="B25" s="24" t="s">
        <v>48</v>
      </c>
      <c r="C25" s="25"/>
      <c r="D25" s="25"/>
      <c r="E25" s="26"/>
      <c r="F25" s="26">
        <f>SUM(F6:F24)</f>
        <v>0</v>
      </c>
      <c r="G25" s="26">
        <f t="shared" si="1"/>
        <v>0</v>
      </c>
      <c r="H25" s="26">
        <f t="shared" si="2"/>
        <v>0</v>
      </c>
      <c r="I25" s="27"/>
    </row>
    <row r="26" spans="1:9" ht="12.75" customHeight="1" x14ac:dyDescent="0.2">
      <c r="A26" s="28"/>
      <c r="B26" s="54" t="s">
        <v>49</v>
      </c>
      <c r="C26" s="29"/>
      <c r="D26" s="29"/>
      <c r="E26" s="29"/>
      <c r="F26" s="29"/>
      <c r="G26" s="29"/>
      <c r="H26" s="29"/>
      <c r="I26" s="28"/>
    </row>
    <row r="27" spans="1:9" ht="12.75" customHeight="1" x14ac:dyDescent="0.2">
      <c r="A27" s="28"/>
      <c r="B27" s="55"/>
      <c r="C27" s="29"/>
      <c r="D27" s="29"/>
      <c r="E27" s="29"/>
      <c r="F27" s="29"/>
      <c r="G27" s="29"/>
      <c r="H27" s="29"/>
      <c r="I27" s="28"/>
    </row>
    <row r="28" spans="1:9" ht="12.75" customHeight="1" x14ac:dyDescent="0.2"/>
    <row r="29" spans="1:9" ht="12.75" customHeight="1" x14ac:dyDescent="0.2"/>
    <row r="30" spans="1:9" ht="12.75" customHeight="1" x14ac:dyDescent="0.2"/>
    <row r="31" spans="1:9" ht="12.75" customHeight="1" x14ac:dyDescent="0.2"/>
    <row r="32" spans="1:9" ht="12.75" customHeight="1" x14ac:dyDescent="0.2"/>
    <row r="33" ht="12.75" customHeight="1" x14ac:dyDescent="0.2"/>
    <row r="34" ht="12.75" customHeight="1" x14ac:dyDescent="0.2"/>
    <row r="35" ht="12.75" customHeight="1" x14ac:dyDescent="0.2"/>
    <row r="36" ht="12.75" customHeight="1" x14ac:dyDescent="0.2"/>
    <row r="37" ht="12.75" customHeight="1" x14ac:dyDescent="0.2"/>
    <row r="38" ht="12.75" customHeight="1" x14ac:dyDescent="0.2"/>
    <row r="39" ht="12.75" customHeight="1" x14ac:dyDescent="0.2"/>
    <row r="40" ht="12.75" customHeight="1" x14ac:dyDescent="0.2"/>
    <row r="41" ht="12.75" customHeight="1" x14ac:dyDescent="0.2"/>
    <row r="42" ht="12.75" customHeight="1" x14ac:dyDescent="0.2"/>
    <row r="43" ht="12.75" customHeight="1" x14ac:dyDescent="0.2"/>
    <row r="44" ht="12.75" customHeight="1" x14ac:dyDescent="0.2"/>
    <row r="45" ht="12.75" customHeight="1" x14ac:dyDescent="0.2"/>
    <row r="46" ht="12.75" customHeight="1" x14ac:dyDescent="0.2"/>
    <row r="47" ht="12.75" customHeight="1" x14ac:dyDescent="0.2"/>
    <row r="48" ht="12.75" customHeight="1" x14ac:dyDescent="0.2"/>
    <row r="49" ht="12.75" customHeight="1" x14ac:dyDescent="0.2"/>
    <row r="50" ht="12.75" customHeight="1" x14ac:dyDescent="0.2"/>
    <row r="51" ht="12.75" customHeight="1" x14ac:dyDescent="0.2"/>
    <row r="52" ht="12.75" customHeight="1" x14ac:dyDescent="0.2"/>
    <row r="53" ht="12.75" customHeight="1" x14ac:dyDescent="0.2"/>
    <row r="54" ht="12.75" customHeight="1" x14ac:dyDescent="0.2"/>
    <row r="55" ht="12.75" customHeight="1" x14ac:dyDescent="0.2"/>
    <row r="56" ht="12.75" customHeight="1" x14ac:dyDescent="0.2"/>
    <row r="57" ht="12.75" customHeight="1" x14ac:dyDescent="0.2"/>
    <row r="58" ht="12.75" customHeight="1" x14ac:dyDescent="0.2"/>
    <row r="59" ht="12.75" customHeight="1" x14ac:dyDescent="0.2"/>
    <row r="60" ht="12.75" customHeight="1" x14ac:dyDescent="0.2"/>
    <row r="61" ht="12.75" customHeight="1" x14ac:dyDescent="0.2"/>
    <row r="62" ht="12.75" customHeight="1" x14ac:dyDescent="0.2"/>
    <row r="63" ht="12.75" customHeight="1" x14ac:dyDescent="0.2"/>
    <row r="64" ht="12.75" customHeight="1" x14ac:dyDescent="0.2"/>
    <row r="65" ht="12.75" customHeight="1" x14ac:dyDescent="0.2"/>
    <row r="66" ht="12.75" customHeight="1" x14ac:dyDescent="0.2"/>
    <row r="67" ht="12.75" customHeight="1" x14ac:dyDescent="0.2"/>
    <row r="68" ht="12.75" customHeight="1" x14ac:dyDescent="0.2"/>
    <row r="69" ht="12.75" customHeight="1" x14ac:dyDescent="0.2"/>
    <row r="70" ht="12.75" customHeight="1" x14ac:dyDescent="0.2"/>
    <row r="71" ht="12.75" customHeight="1" x14ac:dyDescent="0.2"/>
    <row r="72" ht="12.75" customHeight="1" x14ac:dyDescent="0.2"/>
    <row r="73" ht="12.75" customHeight="1" x14ac:dyDescent="0.2"/>
    <row r="74" ht="12.75" customHeight="1" x14ac:dyDescent="0.2"/>
    <row r="75" ht="12.75" customHeight="1" x14ac:dyDescent="0.2"/>
    <row r="76" ht="12.75" customHeight="1" x14ac:dyDescent="0.2"/>
    <row r="77" ht="12.75" customHeight="1" x14ac:dyDescent="0.2"/>
    <row r="78" ht="12.75" customHeight="1" x14ac:dyDescent="0.2"/>
    <row r="79" ht="12.75" customHeight="1" x14ac:dyDescent="0.2"/>
    <row r="80" ht="12.75" customHeight="1" x14ac:dyDescent="0.2"/>
    <row r="81" ht="12.75" customHeight="1" x14ac:dyDescent="0.2"/>
    <row r="82" ht="12.75" customHeight="1" x14ac:dyDescent="0.2"/>
    <row r="83" ht="12.75" customHeight="1" x14ac:dyDescent="0.2"/>
    <row r="84" ht="12.75" customHeight="1" x14ac:dyDescent="0.2"/>
    <row r="85" ht="12.75" customHeight="1" x14ac:dyDescent="0.2"/>
    <row r="86" ht="12.75" customHeight="1" x14ac:dyDescent="0.2"/>
    <row r="87" ht="12.75" customHeight="1" x14ac:dyDescent="0.2"/>
    <row r="88" ht="12.75" customHeight="1" x14ac:dyDescent="0.2"/>
    <row r="89" ht="12.75" customHeight="1" x14ac:dyDescent="0.2"/>
    <row r="90" ht="12.75" customHeight="1" x14ac:dyDescent="0.2"/>
    <row r="91" ht="12.75" customHeight="1" x14ac:dyDescent="0.2"/>
    <row r="92" ht="12.75" customHeight="1" x14ac:dyDescent="0.2"/>
    <row r="93" ht="12.75" customHeight="1" x14ac:dyDescent="0.2"/>
    <row r="94" ht="12.75" customHeight="1" x14ac:dyDescent="0.2"/>
    <row r="95" ht="12.75" customHeight="1" x14ac:dyDescent="0.2"/>
    <row r="96" ht="12.75" customHeight="1" x14ac:dyDescent="0.2"/>
    <row r="97" ht="12.75" customHeight="1" x14ac:dyDescent="0.2"/>
    <row r="98" ht="12.75" customHeight="1" x14ac:dyDescent="0.2"/>
    <row r="99" ht="12.75" customHeight="1" x14ac:dyDescent="0.2"/>
    <row r="100" ht="12.75" customHeight="1" x14ac:dyDescent="0.2"/>
    <row r="101" ht="12.75" customHeight="1" x14ac:dyDescent="0.2"/>
    <row r="102" ht="12.75" customHeight="1" x14ac:dyDescent="0.2"/>
    <row r="103" ht="12.75" customHeight="1" x14ac:dyDescent="0.2"/>
    <row r="104" ht="12.75" customHeight="1" x14ac:dyDescent="0.2"/>
    <row r="105" ht="12.75" customHeight="1" x14ac:dyDescent="0.2"/>
    <row r="106" ht="12.75" customHeight="1" x14ac:dyDescent="0.2"/>
    <row r="107" ht="12.75" customHeight="1" x14ac:dyDescent="0.2"/>
    <row r="108" ht="12.75" customHeight="1" x14ac:dyDescent="0.2"/>
    <row r="109" ht="12.75" customHeight="1" x14ac:dyDescent="0.2"/>
    <row r="110" ht="12.75" customHeight="1" x14ac:dyDescent="0.2"/>
    <row r="111" ht="12.75" customHeight="1" x14ac:dyDescent="0.2"/>
    <row r="112" ht="12.75" customHeight="1" x14ac:dyDescent="0.2"/>
    <row r="113" ht="12.75" customHeight="1" x14ac:dyDescent="0.2"/>
    <row r="114" ht="12.75" customHeight="1" x14ac:dyDescent="0.2"/>
    <row r="115" ht="12.75" customHeight="1" x14ac:dyDescent="0.2"/>
    <row r="116" ht="12.75" customHeight="1" x14ac:dyDescent="0.2"/>
    <row r="117" ht="12.75" customHeight="1" x14ac:dyDescent="0.2"/>
    <row r="118" ht="12.75" customHeight="1" x14ac:dyDescent="0.2"/>
    <row r="119" ht="12.75" customHeight="1" x14ac:dyDescent="0.2"/>
    <row r="120" ht="12.75" customHeight="1" x14ac:dyDescent="0.2"/>
    <row r="121" ht="12.75" customHeight="1" x14ac:dyDescent="0.2"/>
    <row r="122" ht="12.75" customHeight="1" x14ac:dyDescent="0.2"/>
    <row r="123" ht="12.75" customHeight="1" x14ac:dyDescent="0.2"/>
    <row r="124" ht="12.75" customHeight="1" x14ac:dyDescent="0.2"/>
    <row r="125" ht="12.75" customHeight="1" x14ac:dyDescent="0.2"/>
    <row r="126" ht="12.75" customHeight="1" x14ac:dyDescent="0.2"/>
    <row r="127" ht="12.75" customHeight="1" x14ac:dyDescent="0.2"/>
    <row r="128" ht="12.75" customHeight="1" x14ac:dyDescent="0.2"/>
    <row r="129" ht="12.75" customHeight="1" x14ac:dyDescent="0.2"/>
    <row r="130" ht="12.75" customHeight="1" x14ac:dyDescent="0.2"/>
    <row r="131" ht="12.75" customHeight="1" x14ac:dyDescent="0.2"/>
    <row r="132" ht="12.75" customHeight="1" x14ac:dyDescent="0.2"/>
    <row r="133" ht="12.75" customHeight="1" x14ac:dyDescent="0.2"/>
    <row r="134" ht="12.75" customHeight="1" x14ac:dyDescent="0.2"/>
    <row r="135" ht="12.75" customHeight="1" x14ac:dyDescent="0.2"/>
    <row r="136" ht="12.75" customHeight="1" x14ac:dyDescent="0.2"/>
    <row r="137" ht="12.75" customHeight="1" x14ac:dyDescent="0.2"/>
    <row r="138" ht="12.75" customHeight="1" x14ac:dyDescent="0.2"/>
    <row r="139" ht="12.75" customHeight="1" x14ac:dyDescent="0.2"/>
    <row r="140" ht="12.75" customHeight="1" x14ac:dyDescent="0.2"/>
    <row r="141" ht="12.75" customHeight="1" x14ac:dyDescent="0.2"/>
    <row r="142" ht="12.75" customHeight="1" x14ac:dyDescent="0.2"/>
    <row r="143" ht="12.75" customHeight="1" x14ac:dyDescent="0.2"/>
    <row r="144" ht="12.75" customHeight="1" x14ac:dyDescent="0.2"/>
    <row r="145" ht="12.75" customHeight="1" x14ac:dyDescent="0.2"/>
    <row r="146" ht="12.75" customHeight="1" x14ac:dyDescent="0.2"/>
    <row r="147" ht="12.75" customHeight="1" x14ac:dyDescent="0.2"/>
    <row r="148" ht="12.75" customHeight="1" x14ac:dyDescent="0.2"/>
    <row r="149" ht="12.75" customHeight="1" x14ac:dyDescent="0.2"/>
    <row r="150" ht="12.75" customHeight="1" x14ac:dyDescent="0.2"/>
    <row r="151" ht="12.75" customHeight="1" x14ac:dyDescent="0.2"/>
    <row r="152" ht="12.75" customHeight="1" x14ac:dyDescent="0.2"/>
    <row r="153" ht="12.75" customHeight="1" x14ac:dyDescent="0.2"/>
    <row r="154" ht="12.75" customHeight="1" x14ac:dyDescent="0.2"/>
    <row r="155" ht="12.75" customHeight="1" x14ac:dyDescent="0.2"/>
    <row r="156" ht="12.75" customHeight="1" x14ac:dyDescent="0.2"/>
    <row r="157" ht="12.75" customHeight="1" x14ac:dyDescent="0.2"/>
    <row r="158" ht="12.75" customHeight="1" x14ac:dyDescent="0.2"/>
    <row r="159" ht="12.75" customHeight="1" x14ac:dyDescent="0.2"/>
    <row r="160" ht="12.75" customHeight="1" x14ac:dyDescent="0.2"/>
    <row r="161" ht="12.75" customHeight="1" x14ac:dyDescent="0.2"/>
    <row r="162" ht="12.75" customHeight="1" x14ac:dyDescent="0.2"/>
    <row r="163" ht="12.75" customHeight="1" x14ac:dyDescent="0.2"/>
    <row r="164" ht="12.75" customHeight="1" x14ac:dyDescent="0.2"/>
    <row r="165" ht="12.75" customHeight="1" x14ac:dyDescent="0.2"/>
    <row r="166" ht="12.75" customHeight="1" x14ac:dyDescent="0.2"/>
    <row r="167" ht="12.75" customHeight="1" x14ac:dyDescent="0.2"/>
    <row r="168" ht="12.75" customHeight="1" x14ac:dyDescent="0.2"/>
    <row r="169" ht="12.75" customHeight="1" x14ac:dyDescent="0.2"/>
    <row r="170" ht="12.75" customHeight="1" x14ac:dyDescent="0.2"/>
    <row r="171" ht="12.75" customHeight="1" x14ac:dyDescent="0.2"/>
    <row r="172" ht="12.75" customHeight="1" x14ac:dyDescent="0.2"/>
    <row r="173" ht="12.75" customHeight="1" x14ac:dyDescent="0.2"/>
    <row r="174" ht="12.75" customHeight="1" x14ac:dyDescent="0.2"/>
    <row r="175" ht="12.75" customHeight="1" x14ac:dyDescent="0.2"/>
    <row r="176" ht="12.75" customHeight="1" x14ac:dyDescent="0.2"/>
    <row r="177" ht="12.75" customHeight="1" x14ac:dyDescent="0.2"/>
    <row r="178" ht="12.75" customHeight="1" x14ac:dyDescent="0.2"/>
    <row r="179" ht="12.75" customHeight="1" x14ac:dyDescent="0.2"/>
    <row r="180" ht="12.75" customHeight="1" x14ac:dyDescent="0.2"/>
    <row r="181" ht="12.75" customHeight="1" x14ac:dyDescent="0.2"/>
    <row r="182" ht="12.75" customHeight="1" x14ac:dyDescent="0.2"/>
    <row r="183" ht="12.75" customHeight="1" x14ac:dyDescent="0.2"/>
    <row r="184" ht="12.75" customHeight="1" x14ac:dyDescent="0.2"/>
    <row r="185" ht="12.75" customHeight="1" x14ac:dyDescent="0.2"/>
    <row r="186" ht="12.75" customHeight="1" x14ac:dyDescent="0.2"/>
    <row r="187" ht="12.75" customHeight="1" x14ac:dyDescent="0.2"/>
    <row r="188" ht="12.75" customHeight="1" x14ac:dyDescent="0.2"/>
    <row r="189" ht="12.75" customHeight="1" x14ac:dyDescent="0.2"/>
    <row r="190" ht="12.75" customHeight="1" x14ac:dyDescent="0.2"/>
    <row r="191" ht="12.75" customHeight="1" x14ac:dyDescent="0.2"/>
    <row r="192" ht="12.75" customHeight="1" x14ac:dyDescent="0.2"/>
    <row r="193" ht="12.75" customHeight="1" x14ac:dyDescent="0.2"/>
    <row r="194" ht="12.75" customHeight="1" x14ac:dyDescent="0.2"/>
    <row r="195" ht="12.75" customHeight="1" x14ac:dyDescent="0.2"/>
    <row r="196" ht="12.75" customHeight="1" x14ac:dyDescent="0.2"/>
    <row r="197" ht="12.75" customHeight="1" x14ac:dyDescent="0.2"/>
    <row r="198" ht="12.75" customHeight="1" x14ac:dyDescent="0.2"/>
    <row r="199" ht="12.75" customHeight="1" x14ac:dyDescent="0.2"/>
    <row r="200" ht="12.75" customHeight="1" x14ac:dyDescent="0.2"/>
    <row r="201" ht="12.75" customHeight="1" x14ac:dyDescent="0.2"/>
    <row r="202" ht="12.75" customHeight="1" x14ac:dyDescent="0.2"/>
    <row r="203" ht="12.75" customHeight="1" x14ac:dyDescent="0.2"/>
    <row r="204" ht="12.75" customHeight="1" x14ac:dyDescent="0.2"/>
    <row r="205" ht="12.75" customHeight="1" x14ac:dyDescent="0.2"/>
    <row r="206" ht="12.75" customHeight="1" x14ac:dyDescent="0.2"/>
    <row r="207" ht="12.75" customHeight="1" x14ac:dyDescent="0.2"/>
    <row r="208" ht="12.75" customHeight="1" x14ac:dyDescent="0.2"/>
    <row r="209" ht="12.75" customHeight="1" x14ac:dyDescent="0.2"/>
    <row r="210" ht="12.75" customHeight="1" x14ac:dyDescent="0.2"/>
    <row r="211" ht="12.75" customHeight="1" x14ac:dyDescent="0.2"/>
    <row r="212" ht="12.75" customHeight="1" x14ac:dyDescent="0.2"/>
    <row r="213" ht="12.75" customHeight="1" x14ac:dyDescent="0.2"/>
    <row r="214" ht="12.75" customHeight="1" x14ac:dyDescent="0.2"/>
    <row r="215" ht="12.75" customHeight="1" x14ac:dyDescent="0.2"/>
    <row r="216" ht="12.75" customHeight="1" x14ac:dyDescent="0.2"/>
    <row r="217" ht="12.75" customHeight="1" x14ac:dyDescent="0.2"/>
    <row r="218" ht="12.75" customHeight="1" x14ac:dyDescent="0.2"/>
    <row r="219" ht="12.75" customHeight="1" x14ac:dyDescent="0.2"/>
    <row r="220" ht="12.75" customHeight="1" x14ac:dyDescent="0.2"/>
    <row r="221" ht="12.75" customHeight="1" x14ac:dyDescent="0.2"/>
    <row r="222" ht="12.75" customHeight="1" x14ac:dyDescent="0.2"/>
    <row r="223" ht="12.75" customHeight="1" x14ac:dyDescent="0.2"/>
    <row r="224" ht="12.75" customHeight="1" x14ac:dyDescent="0.2"/>
    <row r="225" ht="12.75" customHeight="1" x14ac:dyDescent="0.2"/>
    <row r="226" ht="12.75" customHeight="1" x14ac:dyDescent="0.2"/>
    <row r="227" ht="12.75" customHeight="1" x14ac:dyDescent="0.2"/>
    <row r="228" ht="12.75" customHeight="1" x14ac:dyDescent="0.2"/>
    <row r="229" ht="12.75" customHeight="1" x14ac:dyDescent="0.2"/>
    <row r="230" ht="12.75" customHeight="1" x14ac:dyDescent="0.2"/>
    <row r="231" ht="12.75" customHeight="1" x14ac:dyDescent="0.2"/>
    <row r="232" ht="12.75" customHeight="1" x14ac:dyDescent="0.2"/>
    <row r="233" ht="12.75" customHeight="1" x14ac:dyDescent="0.2"/>
    <row r="234" ht="12.75" customHeight="1" x14ac:dyDescent="0.2"/>
    <row r="235" ht="12.75" customHeight="1" x14ac:dyDescent="0.2"/>
    <row r="236" ht="12.75" customHeight="1" x14ac:dyDescent="0.2"/>
    <row r="237" ht="12.75" customHeight="1" x14ac:dyDescent="0.2"/>
    <row r="238" ht="12.75" customHeight="1" x14ac:dyDescent="0.2"/>
    <row r="239" ht="12.75" customHeight="1" x14ac:dyDescent="0.2"/>
    <row r="240" ht="12.75" customHeight="1" x14ac:dyDescent="0.2"/>
    <row r="241" ht="12.75" customHeight="1" x14ac:dyDescent="0.2"/>
    <row r="242" ht="12.75" customHeight="1" x14ac:dyDescent="0.2"/>
    <row r="243" ht="12.75" customHeight="1" x14ac:dyDescent="0.2"/>
    <row r="244" ht="12.75" customHeight="1" x14ac:dyDescent="0.2"/>
    <row r="245" ht="12.75" customHeight="1" x14ac:dyDescent="0.2"/>
    <row r="246" ht="12.75" customHeight="1" x14ac:dyDescent="0.2"/>
    <row r="247" ht="12.75" customHeight="1" x14ac:dyDescent="0.2"/>
    <row r="248" ht="12.75" customHeight="1" x14ac:dyDescent="0.2"/>
    <row r="249" ht="12.75" customHeight="1" x14ac:dyDescent="0.2"/>
    <row r="250" ht="12.75" customHeight="1" x14ac:dyDescent="0.2"/>
    <row r="251" ht="12.75" customHeight="1" x14ac:dyDescent="0.2"/>
    <row r="252" ht="12.75" customHeight="1" x14ac:dyDescent="0.2"/>
    <row r="253" ht="12.75" customHeight="1" x14ac:dyDescent="0.2"/>
    <row r="254" ht="12.75" customHeight="1" x14ac:dyDescent="0.2"/>
    <row r="255" ht="12.75" customHeight="1" x14ac:dyDescent="0.2"/>
    <row r="256" ht="12.75" customHeight="1" x14ac:dyDescent="0.2"/>
    <row r="257" ht="12.75" customHeight="1" x14ac:dyDescent="0.2"/>
    <row r="258" ht="12.75" customHeight="1" x14ac:dyDescent="0.2"/>
    <row r="259" ht="12.75" customHeight="1" x14ac:dyDescent="0.2"/>
    <row r="260" ht="12.75" customHeight="1" x14ac:dyDescent="0.2"/>
    <row r="261" ht="12.75" customHeight="1" x14ac:dyDescent="0.2"/>
    <row r="262" ht="12.75" customHeight="1" x14ac:dyDescent="0.2"/>
    <row r="263" ht="12.75" customHeight="1" x14ac:dyDescent="0.2"/>
    <row r="264" ht="12.75" customHeight="1" x14ac:dyDescent="0.2"/>
    <row r="265" ht="12.75" customHeight="1" x14ac:dyDescent="0.2"/>
    <row r="266" ht="12.75" customHeight="1" x14ac:dyDescent="0.2"/>
    <row r="267" ht="12.75" customHeight="1" x14ac:dyDescent="0.2"/>
    <row r="268" ht="12.75" customHeight="1" x14ac:dyDescent="0.2"/>
    <row r="269" ht="12.75" customHeight="1" x14ac:dyDescent="0.2"/>
    <row r="270" ht="12.75" customHeight="1" x14ac:dyDescent="0.2"/>
    <row r="271" ht="12.75" customHeight="1" x14ac:dyDescent="0.2"/>
    <row r="272" ht="12.75" customHeight="1" x14ac:dyDescent="0.2"/>
    <row r="273" ht="12.75" customHeight="1" x14ac:dyDescent="0.2"/>
    <row r="274" ht="12.75" customHeight="1" x14ac:dyDescent="0.2"/>
    <row r="275" ht="12.75" customHeight="1" x14ac:dyDescent="0.2"/>
    <row r="276" ht="12.75" customHeight="1" x14ac:dyDescent="0.2"/>
    <row r="277" ht="12.75" customHeight="1" x14ac:dyDescent="0.2"/>
    <row r="278" ht="12.75" customHeight="1" x14ac:dyDescent="0.2"/>
    <row r="279" ht="12.75" customHeight="1" x14ac:dyDescent="0.2"/>
    <row r="280" ht="12.75" customHeight="1" x14ac:dyDescent="0.2"/>
    <row r="281" ht="12.75" customHeight="1" x14ac:dyDescent="0.2"/>
    <row r="282" ht="12.75" customHeight="1" x14ac:dyDescent="0.2"/>
    <row r="283" ht="12.75" customHeight="1" x14ac:dyDescent="0.2"/>
    <row r="284" ht="12.75" customHeight="1" x14ac:dyDescent="0.2"/>
    <row r="285" ht="12.75" customHeight="1" x14ac:dyDescent="0.2"/>
    <row r="286" ht="12.75" customHeight="1" x14ac:dyDescent="0.2"/>
    <row r="287" ht="12.75" customHeight="1" x14ac:dyDescent="0.2"/>
    <row r="288" ht="12.75" customHeight="1" x14ac:dyDescent="0.2"/>
    <row r="289" ht="12.75" customHeight="1" x14ac:dyDescent="0.2"/>
    <row r="290" ht="12.75" customHeight="1" x14ac:dyDescent="0.2"/>
    <row r="291" ht="12.75" customHeight="1" x14ac:dyDescent="0.2"/>
    <row r="292" ht="12.75" customHeight="1" x14ac:dyDescent="0.2"/>
    <row r="293" ht="12.75" customHeight="1" x14ac:dyDescent="0.2"/>
    <row r="294" ht="12.75" customHeight="1" x14ac:dyDescent="0.2"/>
    <row r="295" ht="12.75" customHeight="1" x14ac:dyDescent="0.2"/>
    <row r="296" ht="12.75" customHeight="1" x14ac:dyDescent="0.2"/>
    <row r="297" ht="12.75" customHeight="1" x14ac:dyDescent="0.2"/>
    <row r="298" ht="12.75" customHeight="1" x14ac:dyDescent="0.2"/>
    <row r="299" ht="12.75" customHeight="1" x14ac:dyDescent="0.2"/>
    <row r="300" ht="12.75" customHeight="1" x14ac:dyDescent="0.2"/>
    <row r="301" ht="12.75" customHeight="1" x14ac:dyDescent="0.2"/>
    <row r="302" ht="12.75" customHeight="1" x14ac:dyDescent="0.2"/>
    <row r="303" ht="12.75" customHeight="1" x14ac:dyDescent="0.2"/>
    <row r="304" ht="12.75" customHeight="1" x14ac:dyDescent="0.2"/>
    <row r="305" ht="12.75" customHeight="1" x14ac:dyDescent="0.2"/>
    <row r="306" ht="12.75" customHeight="1" x14ac:dyDescent="0.2"/>
    <row r="307" ht="12.75" customHeight="1" x14ac:dyDescent="0.2"/>
    <row r="308" ht="12.75" customHeight="1" x14ac:dyDescent="0.2"/>
    <row r="309" ht="12.75" customHeight="1" x14ac:dyDescent="0.2"/>
    <row r="310" ht="12.75" customHeight="1" x14ac:dyDescent="0.2"/>
    <row r="311" ht="12.75" customHeight="1" x14ac:dyDescent="0.2"/>
    <row r="312" ht="12.75" customHeight="1" x14ac:dyDescent="0.2"/>
    <row r="313" ht="12.75" customHeight="1" x14ac:dyDescent="0.2"/>
    <row r="314" ht="12.75" customHeight="1" x14ac:dyDescent="0.2"/>
    <row r="315" ht="12.75" customHeight="1" x14ac:dyDescent="0.2"/>
    <row r="316" ht="12.75" customHeight="1" x14ac:dyDescent="0.2"/>
    <row r="317" ht="12.75" customHeight="1" x14ac:dyDescent="0.2"/>
    <row r="318" ht="12.75" customHeight="1" x14ac:dyDescent="0.2"/>
    <row r="319" ht="12.75" customHeight="1" x14ac:dyDescent="0.2"/>
    <row r="320" ht="12.75" customHeight="1" x14ac:dyDescent="0.2"/>
    <row r="321" ht="12.75" customHeight="1" x14ac:dyDescent="0.2"/>
    <row r="322" ht="12.75" customHeight="1" x14ac:dyDescent="0.2"/>
    <row r="323" ht="12.75" customHeight="1" x14ac:dyDescent="0.2"/>
    <row r="324" ht="12.75" customHeight="1" x14ac:dyDescent="0.2"/>
    <row r="325" ht="12.75" customHeight="1" x14ac:dyDescent="0.2"/>
    <row r="326" ht="12.75" customHeight="1" x14ac:dyDescent="0.2"/>
    <row r="327" ht="12.75" customHeight="1" x14ac:dyDescent="0.2"/>
    <row r="328" ht="12.75" customHeight="1" x14ac:dyDescent="0.2"/>
    <row r="329" ht="12.75" customHeight="1" x14ac:dyDescent="0.2"/>
    <row r="330" ht="12.75" customHeight="1" x14ac:dyDescent="0.2"/>
    <row r="331" ht="12.75" customHeight="1" x14ac:dyDescent="0.2"/>
    <row r="332" ht="12.75" customHeight="1" x14ac:dyDescent="0.2"/>
    <row r="333" ht="12.75" customHeight="1" x14ac:dyDescent="0.2"/>
    <row r="334" ht="12.75" customHeight="1" x14ac:dyDescent="0.2"/>
    <row r="335" ht="12.75" customHeight="1" x14ac:dyDescent="0.2"/>
    <row r="336" ht="12.75" customHeight="1" x14ac:dyDescent="0.2"/>
    <row r="337" ht="12.75" customHeight="1" x14ac:dyDescent="0.2"/>
    <row r="338" ht="12.75" customHeight="1" x14ac:dyDescent="0.2"/>
    <row r="339" ht="12.75" customHeight="1" x14ac:dyDescent="0.2"/>
    <row r="340" ht="12.75" customHeight="1" x14ac:dyDescent="0.2"/>
    <row r="341" ht="12.75" customHeight="1" x14ac:dyDescent="0.2"/>
    <row r="342" ht="12.75" customHeight="1" x14ac:dyDescent="0.2"/>
    <row r="343" ht="12.75" customHeight="1" x14ac:dyDescent="0.2"/>
    <row r="344" ht="12.75" customHeight="1" x14ac:dyDescent="0.2"/>
    <row r="345" ht="12.75" customHeight="1" x14ac:dyDescent="0.2"/>
    <row r="346" ht="12.75" customHeight="1" x14ac:dyDescent="0.2"/>
    <row r="347" ht="12.75" customHeight="1" x14ac:dyDescent="0.2"/>
    <row r="348" ht="12.75" customHeight="1" x14ac:dyDescent="0.2"/>
    <row r="349" ht="12.75" customHeight="1" x14ac:dyDescent="0.2"/>
    <row r="350" ht="12.75" customHeight="1" x14ac:dyDescent="0.2"/>
    <row r="351" ht="12.75" customHeight="1" x14ac:dyDescent="0.2"/>
    <row r="352" ht="12.75" customHeight="1" x14ac:dyDescent="0.2"/>
    <row r="353" ht="12.75" customHeight="1" x14ac:dyDescent="0.2"/>
    <row r="354" ht="12.75" customHeight="1" x14ac:dyDescent="0.2"/>
    <row r="355" ht="12.75" customHeight="1" x14ac:dyDescent="0.2"/>
    <row r="356" ht="12.75" customHeight="1" x14ac:dyDescent="0.2"/>
    <row r="357" ht="12.75" customHeight="1" x14ac:dyDescent="0.2"/>
    <row r="358" ht="12.75" customHeight="1" x14ac:dyDescent="0.2"/>
    <row r="359" ht="12.75" customHeight="1" x14ac:dyDescent="0.2"/>
    <row r="360" ht="12.75" customHeight="1" x14ac:dyDescent="0.2"/>
    <row r="361" ht="12.75" customHeight="1" x14ac:dyDescent="0.2"/>
    <row r="362" ht="12.75" customHeight="1" x14ac:dyDescent="0.2"/>
    <row r="363" ht="12.75" customHeight="1" x14ac:dyDescent="0.2"/>
    <row r="364" ht="12.75" customHeight="1" x14ac:dyDescent="0.2"/>
    <row r="365" ht="12.75" customHeight="1" x14ac:dyDescent="0.2"/>
    <row r="366" ht="12.75" customHeight="1" x14ac:dyDescent="0.2"/>
    <row r="367" ht="12.75" customHeight="1" x14ac:dyDescent="0.2"/>
    <row r="368" ht="12.75" customHeight="1" x14ac:dyDescent="0.2"/>
    <row r="369" ht="12.75" customHeight="1" x14ac:dyDescent="0.2"/>
    <row r="370" ht="12.75" customHeight="1" x14ac:dyDescent="0.2"/>
    <row r="371" ht="12.75" customHeight="1" x14ac:dyDescent="0.2"/>
    <row r="372" ht="12.75" customHeight="1" x14ac:dyDescent="0.2"/>
    <row r="373" ht="12.75" customHeight="1" x14ac:dyDescent="0.2"/>
    <row r="374" ht="12.75" customHeight="1" x14ac:dyDescent="0.2"/>
    <row r="375" ht="12.75" customHeight="1" x14ac:dyDescent="0.2"/>
    <row r="376" ht="12.75" customHeight="1" x14ac:dyDescent="0.2"/>
    <row r="377" ht="12.75" customHeight="1" x14ac:dyDescent="0.2"/>
    <row r="378" ht="12.75" customHeight="1" x14ac:dyDescent="0.2"/>
    <row r="379" ht="12.75" customHeight="1" x14ac:dyDescent="0.2"/>
    <row r="380" ht="12.75" customHeight="1" x14ac:dyDescent="0.2"/>
    <row r="381" ht="12.75" customHeight="1" x14ac:dyDescent="0.2"/>
    <row r="382" ht="12.75" customHeight="1" x14ac:dyDescent="0.2"/>
    <row r="383" ht="12.75" customHeight="1" x14ac:dyDescent="0.2"/>
    <row r="384" ht="12.75" customHeight="1" x14ac:dyDescent="0.2"/>
    <row r="385" ht="12.75" customHeight="1" x14ac:dyDescent="0.2"/>
    <row r="386" ht="12.75" customHeight="1" x14ac:dyDescent="0.2"/>
    <row r="387" ht="12.75" customHeight="1" x14ac:dyDescent="0.2"/>
    <row r="388" ht="12.75" customHeight="1" x14ac:dyDescent="0.2"/>
    <row r="389" ht="12.75" customHeight="1" x14ac:dyDescent="0.2"/>
    <row r="390" ht="12.75" customHeight="1" x14ac:dyDescent="0.2"/>
    <row r="391" ht="12.75" customHeight="1" x14ac:dyDescent="0.2"/>
    <row r="392" ht="12.75" customHeight="1" x14ac:dyDescent="0.2"/>
    <row r="393" ht="12.75" customHeight="1" x14ac:dyDescent="0.2"/>
    <row r="394" ht="12.75" customHeight="1" x14ac:dyDescent="0.2"/>
    <row r="395" ht="12.75" customHeight="1" x14ac:dyDescent="0.2"/>
    <row r="396" ht="12.75" customHeight="1" x14ac:dyDescent="0.2"/>
    <row r="397" ht="12.75" customHeight="1" x14ac:dyDescent="0.2"/>
    <row r="398" ht="12.75" customHeight="1" x14ac:dyDescent="0.2"/>
    <row r="399" ht="12.75" customHeight="1" x14ac:dyDescent="0.2"/>
    <row r="400" ht="12.75" customHeight="1" x14ac:dyDescent="0.2"/>
    <row r="401" ht="12.75" customHeight="1" x14ac:dyDescent="0.2"/>
    <row r="402" ht="12.75" customHeight="1" x14ac:dyDescent="0.2"/>
    <row r="403" ht="12.75" customHeight="1" x14ac:dyDescent="0.2"/>
    <row r="404" ht="12.75" customHeight="1" x14ac:dyDescent="0.2"/>
    <row r="405" ht="12.75" customHeight="1" x14ac:dyDescent="0.2"/>
    <row r="406" ht="12.75" customHeight="1" x14ac:dyDescent="0.2"/>
    <row r="407" ht="12.75" customHeight="1" x14ac:dyDescent="0.2"/>
    <row r="408" ht="12.75" customHeight="1" x14ac:dyDescent="0.2"/>
    <row r="409" ht="12.75" customHeight="1" x14ac:dyDescent="0.2"/>
    <row r="410" ht="12.75" customHeight="1" x14ac:dyDescent="0.2"/>
    <row r="411" ht="12.75" customHeight="1" x14ac:dyDescent="0.2"/>
    <row r="412" ht="12.75" customHeight="1" x14ac:dyDescent="0.2"/>
    <row r="413" ht="12.75" customHeight="1" x14ac:dyDescent="0.2"/>
    <row r="414" ht="12.75" customHeight="1" x14ac:dyDescent="0.2"/>
    <row r="415" ht="12.75" customHeight="1" x14ac:dyDescent="0.2"/>
    <row r="416" ht="12.75" customHeight="1" x14ac:dyDescent="0.2"/>
    <row r="417" ht="12.75" customHeight="1" x14ac:dyDescent="0.2"/>
    <row r="418" ht="12.75" customHeight="1" x14ac:dyDescent="0.2"/>
    <row r="419" ht="12.75" customHeight="1" x14ac:dyDescent="0.2"/>
    <row r="420" ht="12.75" customHeight="1" x14ac:dyDescent="0.2"/>
    <row r="421" ht="12.75" customHeight="1" x14ac:dyDescent="0.2"/>
    <row r="422" ht="12.75" customHeight="1" x14ac:dyDescent="0.2"/>
    <row r="423" ht="12.75" customHeight="1" x14ac:dyDescent="0.2"/>
    <row r="424" ht="12.75" customHeight="1" x14ac:dyDescent="0.2"/>
    <row r="425" ht="12.75" customHeight="1" x14ac:dyDescent="0.2"/>
    <row r="426" ht="12.75" customHeight="1" x14ac:dyDescent="0.2"/>
    <row r="427" ht="12.75" customHeight="1" x14ac:dyDescent="0.2"/>
    <row r="428" ht="12.75" customHeight="1" x14ac:dyDescent="0.2"/>
    <row r="429" ht="12.75" customHeight="1" x14ac:dyDescent="0.2"/>
    <row r="430" ht="12.75" customHeight="1" x14ac:dyDescent="0.2"/>
    <row r="431" ht="12.75" customHeight="1" x14ac:dyDescent="0.2"/>
    <row r="432" ht="12.75" customHeight="1" x14ac:dyDescent="0.2"/>
    <row r="433" ht="12.75" customHeight="1" x14ac:dyDescent="0.2"/>
    <row r="434" ht="12.75" customHeight="1" x14ac:dyDescent="0.2"/>
    <row r="435" ht="12.75" customHeight="1" x14ac:dyDescent="0.2"/>
    <row r="436" ht="12.75" customHeight="1" x14ac:dyDescent="0.2"/>
    <row r="437" ht="12.75" customHeight="1" x14ac:dyDescent="0.2"/>
    <row r="438" ht="12.75" customHeight="1" x14ac:dyDescent="0.2"/>
    <row r="439" ht="12.75" customHeight="1" x14ac:dyDescent="0.2"/>
    <row r="440" ht="12.75" customHeight="1" x14ac:dyDescent="0.2"/>
    <row r="441" ht="12.75" customHeight="1" x14ac:dyDescent="0.2"/>
    <row r="442" ht="12.75" customHeight="1" x14ac:dyDescent="0.2"/>
    <row r="443" ht="12.75" customHeight="1" x14ac:dyDescent="0.2"/>
    <row r="444" ht="12.75" customHeight="1" x14ac:dyDescent="0.2"/>
    <row r="445" ht="12.75" customHeight="1" x14ac:dyDescent="0.2"/>
    <row r="446" ht="12.75" customHeight="1" x14ac:dyDescent="0.2"/>
    <row r="447" ht="12.75" customHeight="1" x14ac:dyDescent="0.2"/>
    <row r="448" ht="12.75" customHeight="1" x14ac:dyDescent="0.2"/>
    <row r="449" ht="12.75" customHeight="1" x14ac:dyDescent="0.2"/>
    <row r="450" ht="12.75" customHeight="1" x14ac:dyDescent="0.2"/>
    <row r="451" ht="12.75" customHeight="1" x14ac:dyDescent="0.2"/>
    <row r="452" ht="12.75" customHeight="1" x14ac:dyDescent="0.2"/>
    <row r="453" ht="12.75" customHeight="1" x14ac:dyDescent="0.2"/>
    <row r="454" ht="12.75" customHeight="1" x14ac:dyDescent="0.2"/>
    <row r="455" ht="12.75" customHeight="1" x14ac:dyDescent="0.2"/>
    <row r="456" ht="12.75" customHeight="1" x14ac:dyDescent="0.2"/>
    <row r="457" ht="12.75" customHeight="1" x14ac:dyDescent="0.2"/>
    <row r="458" ht="12.75" customHeight="1" x14ac:dyDescent="0.2"/>
    <row r="459" ht="12.75" customHeight="1" x14ac:dyDescent="0.2"/>
    <row r="460" ht="12.75" customHeight="1" x14ac:dyDescent="0.2"/>
    <row r="461" ht="12.75" customHeight="1" x14ac:dyDescent="0.2"/>
    <row r="462" ht="12.75" customHeight="1" x14ac:dyDescent="0.2"/>
    <row r="463" ht="12.75" customHeight="1" x14ac:dyDescent="0.2"/>
    <row r="464" ht="12.75" customHeight="1" x14ac:dyDescent="0.2"/>
    <row r="465" ht="12.75" customHeight="1" x14ac:dyDescent="0.2"/>
    <row r="466" ht="12.75" customHeight="1" x14ac:dyDescent="0.2"/>
    <row r="467" ht="12.75" customHeight="1" x14ac:dyDescent="0.2"/>
    <row r="468" ht="12.75" customHeight="1" x14ac:dyDescent="0.2"/>
    <row r="469" ht="12.75" customHeight="1" x14ac:dyDescent="0.2"/>
    <row r="470" ht="12.75" customHeight="1" x14ac:dyDescent="0.2"/>
    <row r="471" ht="12.75" customHeight="1" x14ac:dyDescent="0.2"/>
    <row r="472" ht="12.75" customHeight="1" x14ac:dyDescent="0.2"/>
    <row r="473" ht="12.75" customHeight="1" x14ac:dyDescent="0.2"/>
    <row r="474" ht="12.75" customHeight="1" x14ac:dyDescent="0.2"/>
    <row r="475" ht="12.75" customHeight="1" x14ac:dyDescent="0.2"/>
    <row r="476" ht="12.75" customHeight="1" x14ac:dyDescent="0.2"/>
    <row r="477" ht="12.75" customHeight="1" x14ac:dyDescent="0.2"/>
    <row r="478" ht="12.75" customHeight="1" x14ac:dyDescent="0.2"/>
    <row r="479" ht="12.75" customHeight="1" x14ac:dyDescent="0.2"/>
    <row r="480" ht="12.75" customHeight="1" x14ac:dyDescent="0.2"/>
    <row r="481" ht="12.75" customHeight="1" x14ac:dyDescent="0.2"/>
    <row r="482" ht="12.75" customHeight="1" x14ac:dyDescent="0.2"/>
    <row r="483" ht="12.75" customHeight="1" x14ac:dyDescent="0.2"/>
    <row r="484" ht="12.75" customHeight="1" x14ac:dyDescent="0.2"/>
    <row r="485" ht="12.75" customHeight="1" x14ac:dyDescent="0.2"/>
    <row r="486" ht="12.75" customHeight="1" x14ac:dyDescent="0.2"/>
    <row r="487" ht="12.75" customHeight="1" x14ac:dyDescent="0.2"/>
    <row r="488" ht="12.75" customHeight="1" x14ac:dyDescent="0.2"/>
    <row r="489" ht="12.75" customHeight="1" x14ac:dyDescent="0.2"/>
    <row r="490" ht="12.75" customHeight="1" x14ac:dyDescent="0.2"/>
    <row r="491" ht="12.75" customHeight="1" x14ac:dyDescent="0.2"/>
    <row r="492" ht="12.75" customHeight="1" x14ac:dyDescent="0.2"/>
    <row r="493" ht="12.75" customHeight="1" x14ac:dyDescent="0.2"/>
    <row r="494" ht="12.75" customHeight="1" x14ac:dyDescent="0.2"/>
    <row r="495" ht="12.75" customHeight="1" x14ac:dyDescent="0.2"/>
    <row r="496" ht="12.75" customHeight="1" x14ac:dyDescent="0.2"/>
    <row r="497" ht="12.75" customHeight="1" x14ac:dyDescent="0.2"/>
    <row r="498" ht="12.75" customHeight="1" x14ac:dyDescent="0.2"/>
    <row r="499" ht="12.75" customHeight="1" x14ac:dyDescent="0.2"/>
    <row r="500" ht="12.75" customHeight="1" x14ac:dyDescent="0.2"/>
    <row r="501" ht="12.75" customHeight="1" x14ac:dyDescent="0.2"/>
    <row r="502" ht="12.75" customHeight="1" x14ac:dyDescent="0.2"/>
    <row r="503" ht="12.75" customHeight="1" x14ac:dyDescent="0.2"/>
    <row r="504" ht="12.75" customHeight="1" x14ac:dyDescent="0.2"/>
    <row r="505" ht="12.75" customHeight="1" x14ac:dyDescent="0.2"/>
    <row r="506" ht="12.75" customHeight="1" x14ac:dyDescent="0.2"/>
    <row r="507" ht="12.75" customHeight="1" x14ac:dyDescent="0.2"/>
    <row r="508" ht="12.75" customHeight="1" x14ac:dyDescent="0.2"/>
    <row r="509" ht="12.75" customHeight="1" x14ac:dyDescent="0.2"/>
    <row r="510" ht="12.75" customHeight="1" x14ac:dyDescent="0.2"/>
    <row r="511" ht="12.75" customHeight="1" x14ac:dyDescent="0.2"/>
    <row r="512" ht="12.75" customHeight="1" x14ac:dyDescent="0.2"/>
    <row r="513" ht="12.75" customHeight="1" x14ac:dyDescent="0.2"/>
    <row r="514" ht="12.75" customHeight="1" x14ac:dyDescent="0.2"/>
    <row r="515" ht="12.75" customHeight="1" x14ac:dyDescent="0.2"/>
    <row r="516" ht="12.75" customHeight="1" x14ac:dyDescent="0.2"/>
    <row r="517" ht="12.75" customHeight="1" x14ac:dyDescent="0.2"/>
    <row r="518" ht="12.75" customHeight="1" x14ac:dyDescent="0.2"/>
    <row r="519" ht="12.75" customHeight="1" x14ac:dyDescent="0.2"/>
    <row r="520" ht="12.75" customHeight="1" x14ac:dyDescent="0.2"/>
    <row r="521" ht="12.75" customHeight="1" x14ac:dyDescent="0.2"/>
    <row r="522" ht="12.75" customHeight="1" x14ac:dyDescent="0.2"/>
    <row r="523" ht="12.75" customHeight="1" x14ac:dyDescent="0.2"/>
    <row r="524" ht="12.75" customHeight="1" x14ac:dyDescent="0.2"/>
    <row r="525" ht="12.75" customHeight="1" x14ac:dyDescent="0.2"/>
    <row r="526" ht="12.75" customHeight="1" x14ac:dyDescent="0.2"/>
    <row r="527" ht="12.75" customHeight="1" x14ac:dyDescent="0.2"/>
    <row r="528" ht="12.75" customHeight="1" x14ac:dyDescent="0.2"/>
    <row r="529" ht="12.75" customHeight="1" x14ac:dyDescent="0.2"/>
    <row r="530" ht="12.75" customHeight="1" x14ac:dyDescent="0.2"/>
    <row r="531" ht="12.75" customHeight="1" x14ac:dyDescent="0.2"/>
    <row r="532" ht="12.75" customHeight="1" x14ac:dyDescent="0.2"/>
    <row r="533" ht="12.75" customHeight="1" x14ac:dyDescent="0.2"/>
    <row r="534" ht="12.75" customHeight="1" x14ac:dyDescent="0.2"/>
    <row r="535" ht="12.75" customHeight="1" x14ac:dyDescent="0.2"/>
    <row r="536" ht="12.75" customHeight="1" x14ac:dyDescent="0.2"/>
    <row r="537" ht="12.75" customHeight="1" x14ac:dyDescent="0.2"/>
    <row r="538" ht="12.75" customHeight="1" x14ac:dyDescent="0.2"/>
    <row r="539" ht="12.75" customHeight="1" x14ac:dyDescent="0.2"/>
    <row r="540" ht="12.75" customHeight="1" x14ac:dyDescent="0.2"/>
    <row r="541" ht="12.75" customHeight="1" x14ac:dyDescent="0.2"/>
    <row r="542" ht="12.75" customHeight="1" x14ac:dyDescent="0.2"/>
    <row r="543" ht="12.75" customHeight="1" x14ac:dyDescent="0.2"/>
    <row r="544" ht="12.75" customHeight="1" x14ac:dyDescent="0.2"/>
    <row r="545" ht="12.75" customHeight="1" x14ac:dyDescent="0.2"/>
    <row r="546" ht="12.75" customHeight="1" x14ac:dyDescent="0.2"/>
    <row r="547" ht="12.75" customHeight="1" x14ac:dyDescent="0.2"/>
    <row r="548" ht="12.75" customHeight="1" x14ac:dyDescent="0.2"/>
    <row r="549" ht="12.75" customHeight="1" x14ac:dyDescent="0.2"/>
    <row r="550" ht="12.75" customHeight="1" x14ac:dyDescent="0.2"/>
    <row r="551" ht="12.75" customHeight="1" x14ac:dyDescent="0.2"/>
    <row r="552" ht="12.75" customHeight="1" x14ac:dyDescent="0.2"/>
    <row r="553" ht="12.75" customHeight="1" x14ac:dyDescent="0.2"/>
    <row r="554" ht="12.75" customHeight="1" x14ac:dyDescent="0.2"/>
    <row r="555" ht="12.75" customHeight="1" x14ac:dyDescent="0.2"/>
    <row r="556" ht="12.75" customHeight="1" x14ac:dyDescent="0.2"/>
    <row r="557" ht="12.75" customHeight="1" x14ac:dyDescent="0.2"/>
    <row r="558" ht="12.75" customHeight="1" x14ac:dyDescent="0.2"/>
    <row r="559" ht="12.75" customHeight="1" x14ac:dyDescent="0.2"/>
    <row r="560" ht="12.75" customHeight="1" x14ac:dyDescent="0.2"/>
    <row r="561" ht="12.75" customHeight="1" x14ac:dyDescent="0.2"/>
    <row r="562" ht="12.75" customHeight="1" x14ac:dyDescent="0.2"/>
    <row r="563" ht="12.75" customHeight="1" x14ac:dyDescent="0.2"/>
    <row r="564" ht="12.75" customHeight="1" x14ac:dyDescent="0.2"/>
    <row r="565" ht="12.75" customHeight="1" x14ac:dyDescent="0.2"/>
    <row r="566" ht="12.75" customHeight="1" x14ac:dyDescent="0.2"/>
    <row r="567" ht="12.75" customHeight="1" x14ac:dyDescent="0.2"/>
    <row r="568" ht="12.75" customHeight="1" x14ac:dyDescent="0.2"/>
    <row r="569" ht="12.75" customHeight="1" x14ac:dyDescent="0.2"/>
    <row r="570" ht="12.75" customHeight="1" x14ac:dyDescent="0.2"/>
    <row r="571" ht="12.75" customHeight="1" x14ac:dyDescent="0.2"/>
    <row r="572" ht="12.75" customHeight="1" x14ac:dyDescent="0.2"/>
    <row r="573" ht="12.75" customHeight="1" x14ac:dyDescent="0.2"/>
    <row r="574" ht="12.75" customHeight="1" x14ac:dyDescent="0.2"/>
    <row r="575" ht="12.75" customHeight="1" x14ac:dyDescent="0.2"/>
    <row r="576" ht="12.75" customHeight="1" x14ac:dyDescent="0.2"/>
    <row r="577" ht="12.75" customHeight="1" x14ac:dyDescent="0.2"/>
    <row r="578" ht="12.75" customHeight="1" x14ac:dyDescent="0.2"/>
    <row r="579" ht="12.75" customHeight="1" x14ac:dyDescent="0.2"/>
    <row r="580" ht="12.75" customHeight="1" x14ac:dyDescent="0.2"/>
    <row r="581" ht="12.75" customHeight="1" x14ac:dyDescent="0.2"/>
    <row r="582" ht="12.75" customHeight="1" x14ac:dyDescent="0.2"/>
    <row r="583" ht="12.75" customHeight="1" x14ac:dyDescent="0.2"/>
    <row r="584" ht="12.75" customHeight="1" x14ac:dyDescent="0.2"/>
    <row r="585" ht="12.75" customHeight="1" x14ac:dyDescent="0.2"/>
    <row r="586" ht="12.75" customHeight="1" x14ac:dyDescent="0.2"/>
    <row r="587" ht="12.75" customHeight="1" x14ac:dyDescent="0.2"/>
    <row r="588" ht="12.75" customHeight="1" x14ac:dyDescent="0.2"/>
    <row r="589" ht="12.75" customHeight="1" x14ac:dyDescent="0.2"/>
    <row r="590" ht="12.75" customHeight="1" x14ac:dyDescent="0.2"/>
    <row r="591" ht="12.75" customHeight="1" x14ac:dyDescent="0.2"/>
    <row r="592" ht="12.75" customHeight="1" x14ac:dyDescent="0.2"/>
    <row r="593" ht="12.75" customHeight="1" x14ac:dyDescent="0.2"/>
    <row r="594" ht="12.75" customHeight="1" x14ac:dyDescent="0.2"/>
    <row r="595" ht="12.75" customHeight="1" x14ac:dyDescent="0.2"/>
    <row r="596" ht="12.75" customHeight="1" x14ac:dyDescent="0.2"/>
    <row r="597" ht="12.75" customHeight="1" x14ac:dyDescent="0.2"/>
    <row r="598" ht="12.75" customHeight="1" x14ac:dyDescent="0.2"/>
    <row r="599" ht="12.75" customHeight="1" x14ac:dyDescent="0.2"/>
    <row r="600" ht="12.75" customHeight="1" x14ac:dyDescent="0.2"/>
    <row r="601" ht="12.75" customHeight="1" x14ac:dyDescent="0.2"/>
    <row r="602" ht="12.75" customHeight="1" x14ac:dyDescent="0.2"/>
    <row r="603" ht="12.75" customHeight="1" x14ac:dyDescent="0.2"/>
    <row r="604" ht="12.75" customHeight="1" x14ac:dyDescent="0.2"/>
    <row r="605" ht="12.75" customHeight="1" x14ac:dyDescent="0.2"/>
    <row r="606" ht="12.75" customHeight="1" x14ac:dyDescent="0.2"/>
    <row r="607" ht="12.75" customHeight="1" x14ac:dyDescent="0.2"/>
    <row r="608" ht="12.75" customHeight="1" x14ac:dyDescent="0.2"/>
    <row r="609" ht="12.75" customHeight="1" x14ac:dyDescent="0.2"/>
    <row r="610" ht="12.75" customHeight="1" x14ac:dyDescent="0.2"/>
    <row r="611" ht="12.75" customHeight="1" x14ac:dyDescent="0.2"/>
    <row r="612" ht="12.75" customHeight="1" x14ac:dyDescent="0.2"/>
    <row r="613" ht="12.75" customHeight="1" x14ac:dyDescent="0.2"/>
    <row r="614" ht="12.75" customHeight="1" x14ac:dyDescent="0.2"/>
    <row r="615" ht="12.75" customHeight="1" x14ac:dyDescent="0.2"/>
    <row r="616" ht="12.75" customHeight="1" x14ac:dyDescent="0.2"/>
    <row r="617" ht="12.75" customHeight="1" x14ac:dyDescent="0.2"/>
    <row r="618" ht="12.75" customHeight="1" x14ac:dyDescent="0.2"/>
    <row r="619" ht="12.75" customHeight="1" x14ac:dyDescent="0.2"/>
    <row r="620" ht="12.75" customHeight="1" x14ac:dyDescent="0.2"/>
    <row r="621" ht="12.75" customHeight="1" x14ac:dyDescent="0.2"/>
    <row r="622" ht="12.75" customHeight="1" x14ac:dyDescent="0.2"/>
    <row r="623" ht="12.75" customHeight="1" x14ac:dyDescent="0.2"/>
    <row r="624" ht="12.75" customHeight="1" x14ac:dyDescent="0.2"/>
    <row r="625" ht="12.75" customHeight="1" x14ac:dyDescent="0.2"/>
    <row r="626" ht="12.75" customHeight="1" x14ac:dyDescent="0.2"/>
    <row r="627" ht="12.75" customHeight="1" x14ac:dyDescent="0.2"/>
    <row r="628" ht="12.75" customHeight="1" x14ac:dyDescent="0.2"/>
    <row r="629" ht="12.75" customHeight="1" x14ac:dyDescent="0.2"/>
    <row r="630" ht="12.75" customHeight="1" x14ac:dyDescent="0.2"/>
    <row r="631" ht="12.75" customHeight="1" x14ac:dyDescent="0.2"/>
    <row r="632" ht="12.75" customHeight="1" x14ac:dyDescent="0.2"/>
    <row r="633" ht="12.75" customHeight="1" x14ac:dyDescent="0.2"/>
    <row r="634" ht="12.75" customHeight="1" x14ac:dyDescent="0.2"/>
    <row r="635" ht="12.75" customHeight="1" x14ac:dyDescent="0.2"/>
    <row r="636" ht="12.75" customHeight="1" x14ac:dyDescent="0.2"/>
    <row r="637" ht="12.75" customHeight="1" x14ac:dyDescent="0.2"/>
    <row r="638" ht="12.75" customHeight="1" x14ac:dyDescent="0.2"/>
    <row r="639" ht="12.75" customHeight="1" x14ac:dyDescent="0.2"/>
    <row r="640" ht="12.75" customHeight="1" x14ac:dyDescent="0.2"/>
    <row r="641" ht="12.75" customHeight="1" x14ac:dyDescent="0.2"/>
    <row r="642" ht="12.75" customHeight="1" x14ac:dyDescent="0.2"/>
    <row r="643" ht="12.75" customHeight="1" x14ac:dyDescent="0.2"/>
    <row r="644" ht="12.75" customHeight="1" x14ac:dyDescent="0.2"/>
    <row r="645" ht="12.75" customHeight="1" x14ac:dyDescent="0.2"/>
    <row r="646" ht="12.75" customHeight="1" x14ac:dyDescent="0.2"/>
    <row r="647" ht="12.75" customHeight="1" x14ac:dyDescent="0.2"/>
    <row r="648" ht="12.75" customHeight="1" x14ac:dyDescent="0.2"/>
    <row r="649" ht="12.75" customHeight="1" x14ac:dyDescent="0.2"/>
    <row r="650" ht="12.75" customHeight="1" x14ac:dyDescent="0.2"/>
    <row r="651" ht="12.75" customHeight="1" x14ac:dyDescent="0.2"/>
    <row r="652" ht="12.75" customHeight="1" x14ac:dyDescent="0.2"/>
    <row r="653" ht="12.75" customHeight="1" x14ac:dyDescent="0.2"/>
    <row r="654" ht="12.75" customHeight="1" x14ac:dyDescent="0.2"/>
    <row r="655" ht="12.75" customHeight="1" x14ac:dyDescent="0.2"/>
    <row r="656" ht="12.75" customHeight="1" x14ac:dyDescent="0.2"/>
    <row r="657" ht="12.75" customHeight="1" x14ac:dyDescent="0.2"/>
    <row r="658" ht="12.75" customHeight="1" x14ac:dyDescent="0.2"/>
    <row r="659" ht="12.75" customHeight="1" x14ac:dyDescent="0.2"/>
    <row r="660" ht="12.75" customHeight="1" x14ac:dyDescent="0.2"/>
    <row r="661" ht="12.75" customHeight="1" x14ac:dyDescent="0.2"/>
    <row r="662" ht="12.75" customHeight="1" x14ac:dyDescent="0.2"/>
    <row r="663" ht="12.75" customHeight="1" x14ac:dyDescent="0.2"/>
    <row r="664" ht="12.75" customHeight="1" x14ac:dyDescent="0.2"/>
    <row r="665" ht="12.75" customHeight="1" x14ac:dyDescent="0.2"/>
    <row r="666" ht="12.75" customHeight="1" x14ac:dyDescent="0.2"/>
    <row r="667" ht="12.75" customHeight="1" x14ac:dyDescent="0.2"/>
    <row r="668" ht="12.75" customHeight="1" x14ac:dyDescent="0.2"/>
    <row r="669" ht="12.75" customHeight="1" x14ac:dyDescent="0.2"/>
    <row r="670" ht="12.75" customHeight="1" x14ac:dyDescent="0.2"/>
    <row r="671" ht="12.75" customHeight="1" x14ac:dyDescent="0.2"/>
    <row r="672" ht="12.75" customHeight="1" x14ac:dyDescent="0.2"/>
    <row r="673" ht="12.75" customHeight="1" x14ac:dyDescent="0.2"/>
    <row r="674" ht="12.75" customHeight="1" x14ac:dyDescent="0.2"/>
    <row r="675" ht="12.75" customHeight="1" x14ac:dyDescent="0.2"/>
    <row r="676" ht="12.75" customHeight="1" x14ac:dyDescent="0.2"/>
    <row r="677" ht="12.75" customHeight="1" x14ac:dyDescent="0.2"/>
    <row r="678" ht="12.75" customHeight="1" x14ac:dyDescent="0.2"/>
    <row r="679" ht="12.75" customHeight="1" x14ac:dyDescent="0.2"/>
    <row r="680" ht="12.75" customHeight="1" x14ac:dyDescent="0.2"/>
    <row r="681" ht="12.75" customHeight="1" x14ac:dyDescent="0.2"/>
    <row r="682" ht="12.75" customHeight="1" x14ac:dyDescent="0.2"/>
    <row r="683" ht="12.75" customHeight="1" x14ac:dyDescent="0.2"/>
    <row r="684" ht="12.75" customHeight="1" x14ac:dyDescent="0.2"/>
    <row r="685" ht="12.75" customHeight="1" x14ac:dyDescent="0.2"/>
    <row r="686" ht="12.75" customHeight="1" x14ac:dyDescent="0.2"/>
    <row r="687" ht="12.75" customHeight="1" x14ac:dyDescent="0.2"/>
    <row r="688" ht="12.75" customHeight="1" x14ac:dyDescent="0.2"/>
    <row r="689" ht="12.75" customHeight="1" x14ac:dyDescent="0.2"/>
    <row r="690" ht="12.75" customHeight="1" x14ac:dyDescent="0.2"/>
    <row r="691" ht="12.75" customHeight="1" x14ac:dyDescent="0.2"/>
    <row r="692" ht="12.75" customHeight="1" x14ac:dyDescent="0.2"/>
    <row r="693" ht="12.75" customHeight="1" x14ac:dyDescent="0.2"/>
    <row r="694" ht="12.75" customHeight="1" x14ac:dyDescent="0.2"/>
    <row r="695" ht="12.75" customHeight="1" x14ac:dyDescent="0.2"/>
    <row r="696" ht="12.75" customHeight="1" x14ac:dyDescent="0.2"/>
    <row r="697" ht="12.75" customHeight="1" x14ac:dyDescent="0.2"/>
    <row r="698" ht="12.75" customHeight="1" x14ac:dyDescent="0.2"/>
    <row r="699" ht="12.75" customHeight="1" x14ac:dyDescent="0.2"/>
    <row r="700" ht="12.75" customHeight="1" x14ac:dyDescent="0.2"/>
    <row r="701" ht="12.75" customHeight="1" x14ac:dyDescent="0.2"/>
    <row r="702" ht="12.75" customHeight="1" x14ac:dyDescent="0.2"/>
    <row r="703" ht="12.75" customHeight="1" x14ac:dyDescent="0.2"/>
    <row r="704" ht="12.75" customHeight="1" x14ac:dyDescent="0.2"/>
    <row r="705" ht="12.75" customHeight="1" x14ac:dyDescent="0.2"/>
    <row r="706" ht="12.75" customHeight="1" x14ac:dyDescent="0.2"/>
    <row r="707" ht="12.75" customHeight="1" x14ac:dyDescent="0.2"/>
    <row r="708" ht="12.75" customHeight="1" x14ac:dyDescent="0.2"/>
    <row r="709" ht="12.75" customHeight="1" x14ac:dyDescent="0.2"/>
    <row r="710" ht="12.75" customHeight="1" x14ac:dyDescent="0.2"/>
    <row r="711" ht="12.75" customHeight="1" x14ac:dyDescent="0.2"/>
    <row r="712" ht="12.75" customHeight="1" x14ac:dyDescent="0.2"/>
    <row r="713" ht="12.75" customHeight="1" x14ac:dyDescent="0.2"/>
    <row r="714" ht="12.75" customHeight="1" x14ac:dyDescent="0.2"/>
    <row r="715" ht="12.75" customHeight="1" x14ac:dyDescent="0.2"/>
    <row r="716" ht="12.75" customHeight="1" x14ac:dyDescent="0.2"/>
    <row r="717" ht="12.75" customHeight="1" x14ac:dyDescent="0.2"/>
    <row r="718" ht="12.75" customHeight="1" x14ac:dyDescent="0.2"/>
    <row r="719" ht="12.75" customHeight="1" x14ac:dyDescent="0.2"/>
    <row r="720" ht="12.75" customHeight="1" x14ac:dyDescent="0.2"/>
    <row r="721" ht="12.75" customHeight="1" x14ac:dyDescent="0.2"/>
    <row r="722" ht="12.75" customHeight="1" x14ac:dyDescent="0.2"/>
    <row r="723" ht="12.75" customHeight="1" x14ac:dyDescent="0.2"/>
    <row r="724" ht="12.75" customHeight="1" x14ac:dyDescent="0.2"/>
    <row r="725" ht="12.75" customHeight="1" x14ac:dyDescent="0.2"/>
    <row r="726" ht="12.75" customHeight="1" x14ac:dyDescent="0.2"/>
    <row r="727" ht="12.75" customHeight="1" x14ac:dyDescent="0.2"/>
    <row r="728" ht="12.75" customHeight="1" x14ac:dyDescent="0.2"/>
    <row r="729" ht="12.75" customHeight="1" x14ac:dyDescent="0.2"/>
    <row r="730" ht="12.75" customHeight="1" x14ac:dyDescent="0.2"/>
    <row r="731" ht="12.75" customHeight="1" x14ac:dyDescent="0.2"/>
    <row r="732" ht="12.75" customHeight="1" x14ac:dyDescent="0.2"/>
    <row r="733" ht="12.75" customHeight="1" x14ac:dyDescent="0.2"/>
    <row r="734" ht="12.75" customHeight="1" x14ac:dyDescent="0.2"/>
    <row r="735" ht="12.75" customHeight="1" x14ac:dyDescent="0.2"/>
    <row r="736" ht="12.75" customHeight="1" x14ac:dyDescent="0.2"/>
    <row r="737" ht="12.75" customHeight="1" x14ac:dyDescent="0.2"/>
    <row r="738" ht="12.75" customHeight="1" x14ac:dyDescent="0.2"/>
    <row r="739" ht="12.75" customHeight="1" x14ac:dyDescent="0.2"/>
    <row r="740" ht="12.75" customHeight="1" x14ac:dyDescent="0.2"/>
    <row r="741" ht="12.75" customHeight="1" x14ac:dyDescent="0.2"/>
    <row r="742" ht="12.75" customHeight="1" x14ac:dyDescent="0.2"/>
    <row r="743" ht="12.75" customHeight="1" x14ac:dyDescent="0.2"/>
    <row r="744" ht="12.75" customHeight="1" x14ac:dyDescent="0.2"/>
    <row r="745" ht="12.75" customHeight="1" x14ac:dyDescent="0.2"/>
    <row r="746" ht="12.75" customHeight="1" x14ac:dyDescent="0.2"/>
    <row r="747" ht="12.75" customHeight="1" x14ac:dyDescent="0.2"/>
    <row r="748" ht="12.75" customHeight="1" x14ac:dyDescent="0.2"/>
    <row r="749" ht="12.75" customHeight="1" x14ac:dyDescent="0.2"/>
    <row r="750" ht="12.75" customHeight="1" x14ac:dyDescent="0.2"/>
    <row r="751" ht="12.75" customHeight="1" x14ac:dyDescent="0.2"/>
    <row r="752" ht="12.75" customHeight="1" x14ac:dyDescent="0.2"/>
    <row r="753" ht="12.75" customHeight="1" x14ac:dyDescent="0.2"/>
    <row r="754" ht="12.75" customHeight="1" x14ac:dyDescent="0.2"/>
    <row r="755" ht="12.75" customHeight="1" x14ac:dyDescent="0.2"/>
    <row r="756" ht="12.75" customHeight="1" x14ac:dyDescent="0.2"/>
    <row r="757" ht="12.75" customHeight="1" x14ac:dyDescent="0.2"/>
    <row r="758" ht="12.75" customHeight="1" x14ac:dyDescent="0.2"/>
    <row r="759" ht="12.75" customHeight="1" x14ac:dyDescent="0.2"/>
    <row r="760" ht="12.75" customHeight="1" x14ac:dyDescent="0.2"/>
    <row r="761" ht="12.75" customHeight="1" x14ac:dyDescent="0.2"/>
    <row r="762" ht="12.75" customHeight="1" x14ac:dyDescent="0.2"/>
    <row r="763" ht="12.75" customHeight="1" x14ac:dyDescent="0.2"/>
    <row r="764" ht="12.75" customHeight="1" x14ac:dyDescent="0.2"/>
    <row r="765" ht="12.75" customHeight="1" x14ac:dyDescent="0.2"/>
    <row r="766" ht="12.75" customHeight="1" x14ac:dyDescent="0.2"/>
    <row r="767" ht="12.75" customHeight="1" x14ac:dyDescent="0.2"/>
    <row r="768" ht="12.75" customHeight="1" x14ac:dyDescent="0.2"/>
    <row r="769" ht="12.75" customHeight="1" x14ac:dyDescent="0.2"/>
    <row r="770" ht="12.75" customHeight="1" x14ac:dyDescent="0.2"/>
    <row r="771" ht="12.75" customHeight="1" x14ac:dyDescent="0.2"/>
    <row r="772" ht="12.75" customHeight="1" x14ac:dyDescent="0.2"/>
    <row r="773" ht="12.75" customHeight="1" x14ac:dyDescent="0.2"/>
    <row r="774" ht="12.75" customHeight="1" x14ac:dyDescent="0.2"/>
    <row r="775" ht="12.75" customHeight="1" x14ac:dyDescent="0.2"/>
    <row r="776" ht="12.75" customHeight="1" x14ac:dyDescent="0.2"/>
    <row r="777" ht="12.75" customHeight="1" x14ac:dyDescent="0.2"/>
    <row r="778" ht="12.75" customHeight="1" x14ac:dyDescent="0.2"/>
    <row r="779" ht="12.75" customHeight="1" x14ac:dyDescent="0.2"/>
    <row r="780" ht="12.75" customHeight="1" x14ac:dyDescent="0.2"/>
    <row r="781" ht="12.75" customHeight="1" x14ac:dyDescent="0.2"/>
    <row r="782" ht="12.75" customHeight="1" x14ac:dyDescent="0.2"/>
    <row r="783" ht="12.75" customHeight="1" x14ac:dyDescent="0.2"/>
    <row r="784" ht="12.75" customHeight="1" x14ac:dyDescent="0.2"/>
    <row r="785" ht="12.75" customHeight="1" x14ac:dyDescent="0.2"/>
    <row r="786" ht="12.75" customHeight="1" x14ac:dyDescent="0.2"/>
    <row r="787" ht="12.75" customHeight="1" x14ac:dyDescent="0.2"/>
    <row r="788" ht="12.75" customHeight="1" x14ac:dyDescent="0.2"/>
    <row r="789" ht="12.75" customHeight="1" x14ac:dyDescent="0.2"/>
    <row r="790" ht="12.75" customHeight="1" x14ac:dyDescent="0.2"/>
    <row r="791" ht="12.75" customHeight="1" x14ac:dyDescent="0.2"/>
    <row r="792" ht="12.75" customHeight="1" x14ac:dyDescent="0.2"/>
    <row r="793" ht="12.75" customHeight="1" x14ac:dyDescent="0.2"/>
    <row r="794" ht="12.75" customHeight="1" x14ac:dyDescent="0.2"/>
    <row r="795" ht="12.75" customHeight="1" x14ac:dyDescent="0.2"/>
    <row r="796" ht="12.75" customHeight="1" x14ac:dyDescent="0.2"/>
    <row r="797" ht="12.75" customHeight="1" x14ac:dyDescent="0.2"/>
    <row r="798" ht="12.75" customHeight="1" x14ac:dyDescent="0.2"/>
    <row r="799" ht="12.75" customHeight="1" x14ac:dyDescent="0.2"/>
    <row r="800" ht="12.75" customHeight="1" x14ac:dyDescent="0.2"/>
    <row r="801" ht="12.75" customHeight="1" x14ac:dyDescent="0.2"/>
    <row r="802" ht="12.75" customHeight="1" x14ac:dyDescent="0.2"/>
    <row r="803" ht="12.75" customHeight="1" x14ac:dyDescent="0.2"/>
    <row r="804" ht="12.75" customHeight="1" x14ac:dyDescent="0.2"/>
    <row r="805" ht="12.75" customHeight="1" x14ac:dyDescent="0.2"/>
    <row r="806" ht="12.75" customHeight="1" x14ac:dyDescent="0.2"/>
    <row r="807" ht="12.75" customHeight="1" x14ac:dyDescent="0.2"/>
    <row r="808" ht="12.75" customHeight="1" x14ac:dyDescent="0.2"/>
    <row r="809" ht="12.75" customHeight="1" x14ac:dyDescent="0.2"/>
    <row r="810" ht="12.75" customHeight="1" x14ac:dyDescent="0.2"/>
    <row r="811" ht="12.75" customHeight="1" x14ac:dyDescent="0.2"/>
    <row r="812" ht="12.75" customHeight="1" x14ac:dyDescent="0.2"/>
    <row r="813" ht="12.75" customHeight="1" x14ac:dyDescent="0.2"/>
    <row r="814" ht="12.75" customHeight="1" x14ac:dyDescent="0.2"/>
    <row r="815" ht="12.75" customHeight="1" x14ac:dyDescent="0.2"/>
    <row r="816" ht="12.75" customHeight="1" x14ac:dyDescent="0.2"/>
    <row r="817" ht="12.75" customHeight="1" x14ac:dyDescent="0.2"/>
    <row r="818" ht="12.75" customHeight="1" x14ac:dyDescent="0.2"/>
    <row r="819" ht="12.75" customHeight="1" x14ac:dyDescent="0.2"/>
    <row r="820" ht="12.75" customHeight="1" x14ac:dyDescent="0.2"/>
    <row r="821" ht="12.75" customHeight="1" x14ac:dyDescent="0.2"/>
    <row r="822" ht="12.75" customHeight="1" x14ac:dyDescent="0.2"/>
    <row r="823" ht="12.75" customHeight="1" x14ac:dyDescent="0.2"/>
    <row r="824" ht="12.75" customHeight="1" x14ac:dyDescent="0.2"/>
    <row r="825" ht="12.75" customHeight="1" x14ac:dyDescent="0.2"/>
    <row r="826" ht="12.75" customHeight="1" x14ac:dyDescent="0.2"/>
    <row r="827" ht="12.75" customHeight="1" x14ac:dyDescent="0.2"/>
    <row r="828" ht="12.75" customHeight="1" x14ac:dyDescent="0.2"/>
    <row r="829" ht="12.75" customHeight="1" x14ac:dyDescent="0.2"/>
    <row r="830" ht="12.75" customHeight="1" x14ac:dyDescent="0.2"/>
    <row r="831" ht="12.75" customHeight="1" x14ac:dyDescent="0.2"/>
    <row r="832" ht="12.75" customHeight="1" x14ac:dyDescent="0.2"/>
    <row r="833" ht="12.75" customHeight="1" x14ac:dyDescent="0.2"/>
    <row r="834" ht="12.75" customHeight="1" x14ac:dyDescent="0.2"/>
    <row r="835" ht="12.75" customHeight="1" x14ac:dyDescent="0.2"/>
    <row r="836" ht="12.75" customHeight="1" x14ac:dyDescent="0.2"/>
    <row r="837" ht="12.75" customHeight="1" x14ac:dyDescent="0.2"/>
    <row r="838" ht="12.75" customHeight="1" x14ac:dyDescent="0.2"/>
    <row r="839" ht="12.75" customHeight="1" x14ac:dyDescent="0.2"/>
    <row r="840" ht="12.75" customHeight="1" x14ac:dyDescent="0.2"/>
    <row r="841" ht="12.75" customHeight="1" x14ac:dyDescent="0.2"/>
    <row r="842" ht="12.75" customHeight="1" x14ac:dyDescent="0.2"/>
    <row r="843" ht="12.75" customHeight="1" x14ac:dyDescent="0.2"/>
    <row r="844" ht="12.75" customHeight="1" x14ac:dyDescent="0.2"/>
    <row r="845" ht="12.75" customHeight="1" x14ac:dyDescent="0.2"/>
    <row r="846" ht="12.75" customHeight="1" x14ac:dyDescent="0.2"/>
    <row r="847" ht="12.75" customHeight="1" x14ac:dyDescent="0.2"/>
    <row r="848" ht="12.75" customHeight="1" x14ac:dyDescent="0.2"/>
    <row r="849" ht="12.75" customHeight="1" x14ac:dyDescent="0.2"/>
    <row r="850" ht="12.75" customHeight="1" x14ac:dyDescent="0.2"/>
    <row r="851" ht="12.75" customHeight="1" x14ac:dyDescent="0.2"/>
    <row r="852" ht="12.75" customHeight="1" x14ac:dyDescent="0.2"/>
    <row r="853" ht="12.75" customHeight="1" x14ac:dyDescent="0.2"/>
    <row r="854" ht="12.75" customHeight="1" x14ac:dyDescent="0.2"/>
    <row r="855" ht="12.75" customHeight="1" x14ac:dyDescent="0.2"/>
    <row r="856" ht="12.75" customHeight="1" x14ac:dyDescent="0.2"/>
    <row r="857" ht="12.75" customHeight="1" x14ac:dyDescent="0.2"/>
    <row r="858" ht="12.75" customHeight="1" x14ac:dyDescent="0.2"/>
    <row r="859" ht="12.75" customHeight="1" x14ac:dyDescent="0.2"/>
    <row r="860" ht="12.75" customHeight="1" x14ac:dyDescent="0.2"/>
    <row r="861" ht="12.75" customHeight="1" x14ac:dyDescent="0.2"/>
    <row r="862" ht="12.75" customHeight="1" x14ac:dyDescent="0.2"/>
    <row r="863" ht="12.75" customHeight="1" x14ac:dyDescent="0.2"/>
    <row r="864" ht="12.75" customHeight="1" x14ac:dyDescent="0.2"/>
    <row r="865" ht="12.75" customHeight="1" x14ac:dyDescent="0.2"/>
    <row r="866" ht="12.75" customHeight="1" x14ac:dyDescent="0.2"/>
    <row r="867" ht="12.75" customHeight="1" x14ac:dyDescent="0.2"/>
    <row r="868" ht="12.75" customHeight="1" x14ac:dyDescent="0.2"/>
    <row r="869" ht="12.75" customHeight="1" x14ac:dyDescent="0.2"/>
    <row r="870" ht="12.75" customHeight="1" x14ac:dyDescent="0.2"/>
    <row r="871" ht="12.75" customHeight="1" x14ac:dyDescent="0.2"/>
    <row r="872" ht="12.75" customHeight="1" x14ac:dyDescent="0.2"/>
    <row r="873" ht="12.75" customHeight="1" x14ac:dyDescent="0.2"/>
    <row r="874" ht="12.75" customHeight="1" x14ac:dyDescent="0.2"/>
    <row r="875" ht="12.75" customHeight="1" x14ac:dyDescent="0.2"/>
    <row r="876" ht="12.75" customHeight="1" x14ac:dyDescent="0.2"/>
    <row r="877" ht="12.75" customHeight="1" x14ac:dyDescent="0.2"/>
    <row r="878" ht="12.75" customHeight="1" x14ac:dyDescent="0.2"/>
    <row r="879" ht="12.75" customHeight="1" x14ac:dyDescent="0.2"/>
    <row r="880" ht="12.75" customHeight="1" x14ac:dyDescent="0.2"/>
    <row r="881" ht="12.75" customHeight="1" x14ac:dyDescent="0.2"/>
    <row r="882" ht="12.75" customHeight="1" x14ac:dyDescent="0.2"/>
    <row r="883" ht="12.75" customHeight="1" x14ac:dyDescent="0.2"/>
    <row r="884" ht="12.75" customHeight="1" x14ac:dyDescent="0.2"/>
    <row r="885" ht="12.75" customHeight="1" x14ac:dyDescent="0.2"/>
    <row r="886" ht="12.75" customHeight="1" x14ac:dyDescent="0.2"/>
    <row r="887" ht="12.75" customHeight="1" x14ac:dyDescent="0.2"/>
    <row r="888" ht="12.75" customHeight="1" x14ac:dyDescent="0.2"/>
    <row r="889" ht="12.75" customHeight="1" x14ac:dyDescent="0.2"/>
    <row r="890" ht="12.75" customHeight="1" x14ac:dyDescent="0.2"/>
    <row r="891" ht="12.75" customHeight="1" x14ac:dyDescent="0.2"/>
    <row r="892" ht="12.75" customHeight="1" x14ac:dyDescent="0.2"/>
    <row r="893" ht="12.75" customHeight="1" x14ac:dyDescent="0.2"/>
    <row r="894" ht="12.75" customHeight="1" x14ac:dyDescent="0.2"/>
    <row r="895" ht="12.75" customHeight="1" x14ac:dyDescent="0.2"/>
    <row r="896" ht="12.75" customHeight="1" x14ac:dyDescent="0.2"/>
    <row r="897" ht="12.75" customHeight="1" x14ac:dyDescent="0.2"/>
    <row r="898" ht="12.75" customHeight="1" x14ac:dyDescent="0.2"/>
    <row r="899" ht="12.75" customHeight="1" x14ac:dyDescent="0.2"/>
    <row r="900" ht="12.75" customHeight="1" x14ac:dyDescent="0.2"/>
    <row r="901" ht="12.75" customHeight="1" x14ac:dyDescent="0.2"/>
    <row r="902" ht="12.75" customHeight="1" x14ac:dyDescent="0.2"/>
    <row r="903" ht="12.75" customHeight="1" x14ac:dyDescent="0.2"/>
    <row r="904" ht="12.75" customHeight="1" x14ac:dyDescent="0.2"/>
    <row r="905" ht="12.75" customHeight="1" x14ac:dyDescent="0.2"/>
    <row r="906" ht="12.75" customHeight="1" x14ac:dyDescent="0.2"/>
    <row r="907" ht="12.75" customHeight="1" x14ac:dyDescent="0.2"/>
    <row r="908" ht="12.75" customHeight="1" x14ac:dyDescent="0.2"/>
    <row r="909" ht="12.75" customHeight="1" x14ac:dyDescent="0.2"/>
    <row r="910" ht="12.75" customHeight="1" x14ac:dyDescent="0.2"/>
    <row r="911" ht="12.75" customHeight="1" x14ac:dyDescent="0.2"/>
    <row r="912" ht="12.75" customHeight="1" x14ac:dyDescent="0.2"/>
    <row r="913" ht="12.75" customHeight="1" x14ac:dyDescent="0.2"/>
    <row r="914" ht="12.75" customHeight="1" x14ac:dyDescent="0.2"/>
    <row r="915" ht="12.75" customHeight="1" x14ac:dyDescent="0.2"/>
    <row r="916" ht="12.75" customHeight="1" x14ac:dyDescent="0.2"/>
    <row r="917" ht="12.75" customHeight="1" x14ac:dyDescent="0.2"/>
    <row r="918" ht="12.75" customHeight="1" x14ac:dyDescent="0.2"/>
    <row r="919" ht="12.75" customHeight="1" x14ac:dyDescent="0.2"/>
    <row r="920" ht="12.75" customHeight="1" x14ac:dyDescent="0.2"/>
    <row r="921" ht="12.75" customHeight="1" x14ac:dyDescent="0.2"/>
    <row r="922" ht="12.75" customHeight="1" x14ac:dyDescent="0.2"/>
    <row r="923" ht="12.75" customHeight="1" x14ac:dyDescent="0.2"/>
    <row r="924" ht="12.75" customHeight="1" x14ac:dyDescent="0.2"/>
    <row r="925" ht="12.75" customHeight="1" x14ac:dyDescent="0.2"/>
    <row r="926" ht="12.75" customHeight="1" x14ac:dyDescent="0.2"/>
    <row r="927" ht="12.75" customHeight="1" x14ac:dyDescent="0.2"/>
    <row r="928" ht="12.75" customHeight="1" x14ac:dyDescent="0.2"/>
    <row r="929" ht="12.75" customHeight="1" x14ac:dyDescent="0.2"/>
    <row r="930" ht="12.75" customHeight="1" x14ac:dyDescent="0.2"/>
    <row r="931" ht="12.75" customHeight="1" x14ac:dyDescent="0.2"/>
    <row r="932" ht="12.75" customHeight="1" x14ac:dyDescent="0.2"/>
    <row r="933" ht="12.75" customHeight="1" x14ac:dyDescent="0.2"/>
    <row r="934" ht="12.75" customHeight="1" x14ac:dyDescent="0.2"/>
    <row r="935" ht="12.75" customHeight="1" x14ac:dyDescent="0.2"/>
    <row r="936" ht="12.75" customHeight="1" x14ac:dyDescent="0.2"/>
    <row r="937" ht="12.75" customHeight="1" x14ac:dyDescent="0.2"/>
    <row r="938" ht="12.75" customHeight="1" x14ac:dyDescent="0.2"/>
    <row r="939" ht="12.75" customHeight="1" x14ac:dyDescent="0.2"/>
    <row r="940" ht="12.75" customHeight="1" x14ac:dyDescent="0.2"/>
    <row r="941" ht="12.75" customHeight="1" x14ac:dyDescent="0.2"/>
    <row r="942" ht="12.75" customHeight="1" x14ac:dyDescent="0.2"/>
    <row r="943" ht="12.75" customHeight="1" x14ac:dyDescent="0.2"/>
    <row r="944" ht="12.75" customHeight="1" x14ac:dyDescent="0.2"/>
    <row r="945" ht="12.75" customHeight="1" x14ac:dyDescent="0.2"/>
    <row r="946" ht="12.75" customHeight="1" x14ac:dyDescent="0.2"/>
    <row r="947" ht="12.75" customHeight="1" x14ac:dyDescent="0.2"/>
    <row r="948" ht="12.75" customHeight="1" x14ac:dyDescent="0.2"/>
    <row r="949" ht="12.75" customHeight="1" x14ac:dyDescent="0.2"/>
    <row r="950" ht="12.75" customHeight="1" x14ac:dyDescent="0.2"/>
    <row r="951" ht="12.75" customHeight="1" x14ac:dyDescent="0.2"/>
    <row r="952" ht="12.75" customHeight="1" x14ac:dyDescent="0.2"/>
    <row r="953" ht="12.75" customHeight="1" x14ac:dyDescent="0.2"/>
    <row r="954" ht="12.75" customHeight="1" x14ac:dyDescent="0.2"/>
    <row r="955" ht="12.75" customHeight="1" x14ac:dyDescent="0.2"/>
    <row r="956" ht="12.75" customHeight="1" x14ac:dyDescent="0.2"/>
    <row r="957" ht="12.75" customHeight="1" x14ac:dyDescent="0.2"/>
    <row r="958" ht="12.75" customHeight="1" x14ac:dyDescent="0.2"/>
    <row r="959" ht="12.75" customHeight="1" x14ac:dyDescent="0.2"/>
    <row r="960" ht="12.75" customHeight="1" x14ac:dyDescent="0.2"/>
    <row r="961" ht="12.75" customHeight="1" x14ac:dyDescent="0.2"/>
    <row r="962" ht="12.75" customHeight="1" x14ac:dyDescent="0.2"/>
    <row r="963" ht="12.75" customHeight="1" x14ac:dyDescent="0.2"/>
    <row r="964" ht="12.75" customHeight="1" x14ac:dyDescent="0.2"/>
    <row r="965" ht="12.75" customHeight="1" x14ac:dyDescent="0.2"/>
    <row r="966" ht="12.75" customHeight="1" x14ac:dyDescent="0.2"/>
    <row r="967" ht="12.75" customHeight="1" x14ac:dyDescent="0.2"/>
    <row r="968" ht="12.75" customHeight="1" x14ac:dyDescent="0.2"/>
    <row r="969" ht="12.75" customHeight="1" x14ac:dyDescent="0.2"/>
    <row r="970" ht="12.75" customHeight="1" x14ac:dyDescent="0.2"/>
    <row r="971" ht="12.75" customHeight="1" x14ac:dyDescent="0.2"/>
    <row r="972" ht="12.75" customHeight="1" x14ac:dyDescent="0.2"/>
    <row r="973" ht="12.75" customHeight="1" x14ac:dyDescent="0.2"/>
    <row r="974" ht="12.75" customHeight="1" x14ac:dyDescent="0.2"/>
    <row r="975" ht="12.75" customHeight="1" x14ac:dyDescent="0.2"/>
    <row r="976" ht="12.75" customHeight="1" x14ac:dyDescent="0.2"/>
    <row r="977" ht="12.75" customHeight="1" x14ac:dyDescent="0.2"/>
    <row r="978" ht="12.75" customHeight="1" x14ac:dyDescent="0.2"/>
    <row r="979" ht="12.75" customHeight="1" x14ac:dyDescent="0.2"/>
    <row r="980" ht="12.75" customHeight="1" x14ac:dyDescent="0.2"/>
    <row r="981" ht="12.75" customHeight="1" x14ac:dyDescent="0.2"/>
    <row r="982" ht="12.75" customHeight="1" x14ac:dyDescent="0.2"/>
    <row r="983" ht="12.75" customHeight="1" x14ac:dyDescent="0.2"/>
    <row r="984" ht="12.75" customHeight="1" x14ac:dyDescent="0.2"/>
    <row r="985" ht="12.75" customHeight="1" x14ac:dyDescent="0.2"/>
    <row r="986" ht="12.75" customHeight="1" x14ac:dyDescent="0.2"/>
    <row r="987" ht="12.75" customHeight="1" x14ac:dyDescent="0.2"/>
    <row r="988" ht="12.75" customHeight="1" x14ac:dyDescent="0.2"/>
    <row r="989" ht="12.75" customHeight="1" x14ac:dyDescent="0.2"/>
    <row r="990" ht="12.75" customHeight="1" x14ac:dyDescent="0.2"/>
    <row r="991" ht="12.75" customHeight="1" x14ac:dyDescent="0.2"/>
    <row r="992" ht="12.75" customHeight="1" x14ac:dyDescent="0.2"/>
    <row r="993" ht="12.75" customHeight="1" x14ac:dyDescent="0.2"/>
    <row r="994" ht="12.75" customHeight="1" x14ac:dyDescent="0.2"/>
    <row r="995" ht="12.75" customHeight="1" x14ac:dyDescent="0.2"/>
    <row r="996" ht="12.75" customHeight="1" x14ac:dyDescent="0.2"/>
    <row r="997" ht="12.75" customHeight="1" x14ac:dyDescent="0.2"/>
    <row r="998" ht="12.75" customHeight="1" x14ac:dyDescent="0.2"/>
    <row r="999" ht="12.75" customHeight="1" x14ac:dyDescent="0.2"/>
  </sheetData>
  <mergeCells count="4">
    <mergeCell ref="A1:I1"/>
    <mergeCell ref="A2:I3"/>
    <mergeCell ref="A4:I4"/>
    <mergeCell ref="B26:B27"/>
  </mergeCells>
  <pageMargins left="0.7" right="0.7" top="0.75" bottom="0.75" header="0" footer="0"/>
  <pageSetup orientation="landscape"/>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Y998"/>
  <sheetViews>
    <sheetView workbookViewId="0">
      <selection activeCell="B10" sqref="B10"/>
    </sheetView>
  </sheetViews>
  <sheetFormatPr defaultColWidth="12.5703125" defaultRowHeight="15" customHeight="1" x14ac:dyDescent="0.2"/>
  <cols>
    <col min="1" max="1" width="23.5703125" customWidth="1"/>
    <col min="2" max="2" width="82.85546875" customWidth="1"/>
    <col min="3" max="3" width="8.5703125" customWidth="1"/>
    <col min="4" max="4" width="5.140625" customWidth="1"/>
    <col min="5" max="5" width="10.42578125" customWidth="1"/>
    <col min="6" max="6" width="15.140625" customWidth="1"/>
    <col min="7" max="7" width="15" customWidth="1"/>
    <col min="8" max="8" width="16.7109375" customWidth="1"/>
    <col min="9" max="25" width="7" customWidth="1"/>
  </cols>
  <sheetData>
    <row r="1" spans="1:8" ht="59.25" customHeight="1" x14ac:dyDescent="0.2">
      <c r="A1" s="56" t="s">
        <v>0</v>
      </c>
      <c r="B1" s="44"/>
      <c r="C1" s="44"/>
      <c r="D1" s="44"/>
      <c r="E1" s="44"/>
      <c r="F1" s="44"/>
      <c r="G1" s="44"/>
      <c r="H1" s="44"/>
    </row>
    <row r="2" spans="1:8" ht="12.75" customHeight="1" x14ac:dyDescent="0.2">
      <c r="A2" s="57" t="s">
        <v>50</v>
      </c>
      <c r="B2" s="46"/>
      <c r="C2" s="46"/>
      <c r="D2" s="46"/>
      <c r="E2" s="46"/>
      <c r="F2" s="46"/>
      <c r="G2" s="46"/>
      <c r="H2" s="47"/>
    </row>
    <row r="3" spans="1:8" ht="12.75" customHeight="1" x14ac:dyDescent="0.2">
      <c r="A3" s="48"/>
      <c r="B3" s="49"/>
      <c r="C3" s="49"/>
      <c r="D3" s="49"/>
      <c r="E3" s="49"/>
      <c r="F3" s="49"/>
      <c r="G3" s="49"/>
      <c r="H3" s="50"/>
    </row>
    <row r="4" spans="1:8" ht="15" customHeight="1" x14ac:dyDescent="0.2">
      <c r="A4" s="58"/>
      <c r="B4" s="52"/>
      <c r="C4" s="52"/>
      <c r="D4" s="52"/>
      <c r="E4" s="52"/>
      <c r="F4" s="52"/>
      <c r="G4" s="52"/>
      <c r="H4" s="53"/>
    </row>
    <row r="5" spans="1:8" ht="12.75" customHeight="1" x14ac:dyDescent="0.2">
      <c r="A5" s="1" t="s">
        <v>3</v>
      </c>
      <c r="B5" s="2" t="s">
        <v>4</v>
      </c>
      <c r="C5" s="3" t="s">
        <v>5</v>
      </c>
      <c r="D5" s="1" t="s">
        <v>6</v>
      </c>
      <c r="E5" s="1" t="s">
        <v>7</v>
      </c>
      <c r="F5" s="1" t="s">
        <v>8</v>
      </c>
      <c r="G5" s="1" t="s">
        <v>9</v>
      </c>
      <c r="H5" s="1" t="s">
        <v>10</v>
      </c>
    </row>
    <row r="6" spans="1:8" ht="27" customHeight="1" x14ac:dyDescent="0.2">
      <c r="A6" s="30" t="s">
        <v>51</v>
      </c>
      <c r="B6" s="31" t="s">
        <v>52</v>
      </c>
      <c r="C6" s="8" t="s">
        <v>14</v>
      </c>
      <c r="D6" s="8">
        <v>1</v>
      </c>
      <c r="E6" s="9">
        <v>0</v>
      </c>
      <c r="F6" s="10">
        <f t="shared" ref="F6:F19" si="0">ABS(D6*E6)</f>
        <v>0</v>
      </c>
      <c r="G6" s="10">
        <f t="shared" ref="G6:G20" si="1">ABS(H6-F6)</f>
        <v>0</v>
      </c>
      <c r="H6" s="32">
        <f t="shared" ref="H6:H20" si="2">ABS(F6*1.21)</f>
        <v>0</v>
      </c>
    </row>
    <row r="7" spans="1:8" ht="27" customHeight="1" x14ac:dyDescent="0.2">
      <c r="A7" s="30" t="s">
        <v>53</v>
      </c>
      <c r="B7" s="31" t="s">
        <v>54</v>
      </c>
      <c r="C7" s="8" t="s">
        <v>55</v>
      </c>
      <c r="D7" s="8">
        <v>4</v>
      </c>
      <c r="E7" s="9">
        <v>0</v>
      </c>
      <c r="F7" s="10">
        <f t="shared" si="0"/>
        <v>0</v>
      </c>
      <c r="G7" s="10">
        <f t="shared" si="1"/>
        <v>0</v>
      </c>
      <c r="H7" s="32">
        <f t="shared" si="2"/>
        <v>0</v>
      </c>
    </row>
    <row r="8" spans="1:8" ht="27.75" customHeight="1" x14ac:dyDescent="0.2">
      <c r="A8" s="30" t="s">
        <v>56</v>
      </c>
      <c r="B8" s="31" t="s">
        <v>57</v>
      </c>
      <c r="C8" s="8" t="s">
        <v>14</v>
      </c>
      <c r="D8" s="8">
        <v>4</v>
      </c>
      <c r="E8" s="9">
        <v>0</v>
      </c>
      <c r="F8" s="10">
        <f t="shared" si="0"/>
        <v>0</v>
      </c>
      <c r="G8" s="10">
        <f t="shared" si="1"/>
        <v>0</v>
      </c>
      <c r="H8" s="32">
        <f t="shared" si="2"/>
        <v>0</v>
      </c>
    </row>
    <row r="9" spans="1:8" ht="60" x14ac:dyDescent="0.2">
      <c r="A9" s="30" t="s">
        <v>58</v>
      </c>
      <c r="B9" s="31" t="s">
        <v>59</v>
      </c>
      <c r="C9" s="8" t="s">
        <v>60</v>
      </c>
      <c r="D9" s="8">
        <v>7150</v>
      </c>
      <c r="E9" s="9">
        <v>0</v>
      </c>
      <c r="F9" s="10">
        <f t="shared" si="0"/>
        <v>0</v>
      </c>
      <c r="G9" s="10">
        <f t="shared" si="1"/>
        <v>0</v>
      </c>
      <c r="H9" s="32">
        <f t="shared" si="2"/>
        <v>0</v>
      </c>
    </row>
    <row r="10" spans="1:8" ht="26.25" customHeight="1" x14ac:dyDescent="0.2">
      <c r="A10" s="30" t="s">
        <v>61</v>
      </c>
      <c r="B10" s="31" t="s">
        <v>62</v>
      </c>
      <c r="C10" s="8" t="s">
        <v>14</v>
      </c>
      <c r="D10" s="8">
        <v>9</v>
      </c>
      <c r="E10" s="9">
        <v>0</v>
      </c>
      <c r="F10" s="10">
        <f t="shared" si="0"/>
        <v>0</v>
      </c>
      <c r="G10" s="10">
        <f t="shared" si="1"/>
        <v>0</v>
      </c>
      <c r="H10" s="32">
        <f t="shared" si="2"/>
        <v>0</v>
      </c>
    </row>
    <row r="11" spans="1:8" ht="18" customHeight="1" x14ac:dyDescent="0.2">
      <c r="A11" s="30" t="s">
        <v>63</v>
      </c>
      <c r="B11" s="31" t="s">
        <v>64</v>
      </c>
      <c r="C11" s="8" t="s">
        <v>14</v>
      </c>
      <c r="D11" s="8">
        <v>9</v>
      </c>
      <c r="E11" s="9">
        <v>0</v>
      </c>
      <c r="F11" s="10">
        <f t="shared" si="0"/>
        <v>0</v>
      </c>
      <c r="G11" s="10">
        <f t="shared" si="1"/>
        <v>0</v>
      </c>
      <c r="H11" s="32">
        <f t="shared" si="2"/>
        <v>0</v>
      </c>
    </row>
    <row r="12" spans="1:8" ht="24" customHeight="1" x14ac:dyDescent="0.2">
      <c r="A12" s="42" t="s">
        <v>80</v>
      </c>
      <c r="B12" s="31" t="s">
        <v>65</v>
      </c>
      <c r="C12" s="8" t="s">
        <v>14</v>
      </c>
      <c r="D12" s="8">
        <v>68</v>
      </c>
      <c r="E12" s="9">
        <v>0</v>
      </c>
      <c r="F12" s="10">
        <f t="shared" si="0"/>
        <v>0</v>
      </c>
      <c r="G12" s="10">
        <f t="shared" si="1"/>
        <v>0</v>
      </c>
      <c r="H12" s="32">
        <f t="shared" si="2"/>
        <v>0</v>
      </c>
    </row>
    <row r="13" spans="1:8" ht="24" customHeight="1" x14ac:dyDescent="0.2">
      <c r="A13" s="42" t="s">
        <v>81</v>
      </c>
      <c r="B13" s="31" t="s">
        <v>82</v>
      </c>
      <c r="C13" s="8" t="s">
        <v>14</v>
      </c>
      <c r="D13" s="8">
        <v>9</v>
      </c>
      <c r="E13" s="9">
        <v>0</v>
      </c>
      <c r="F13" s="10">
        <f t="shared" si="0"/>
        <v>0</v>
      </c>
      <c r="G13" s="10">
        <f t="shared" si="1"/>
        <v>0</v>
      </c>
      <c r="H13" s="32">
        <f t="shared" si="2"/>
        <v>0</v>
      </c>
    </row>
    <row r="14" spans="1:8" ht="15.75" customHeight="1" x14ac:dyDescent="0.2">
      <c r="A14" s="30" t="s">
        <v>66</v>
      </c>
      <c r="B14" s="31" t="s">
        <v>67</v>
      </c>
      <c r="C14" s="8" t="s">
        <v>14</v>
      </c>
      <c r="D14" s="8">
        <v>1</v>
      </c>
      <c r="E14" s="9">
        <v>0</v>
      </c>
      <c r="F14" s="10">
        <f t="shared" si="0"/>
        <v>0</v>
      </c>
      <c r="G14" s="10">
        <f t="shared" si="1"/>
        <v>0</v>
      </c>
      <c r="H14" s="32">
        <f t="shared" si="2"/>
        <v>0</v>
      </c>
    </row>
    <row r="15" spans="1:8" ht="15.75" customHeight="1" x14ac:dyDescent="0.2">
      <c r="A15" s="30" t="s">
        <v>79</v>
      </c>
      <c r="B15" s="31" t="s">
        <v>78</v>
      </c>
      <c r="C15" s="8" t="s">
        <v>14</v>
      </c>
      <c r="D15" s="8">
        <v>200</v>
      </c>
      <c r="E15" s="9">
        <v>0</v>
      </c>
      <c r="F15" s="10">
        <f t="shared" si="0"/>
        <v>0</v>
      </c>
      <c r="G15" s="10">
        <f t="shared" si="1"/>
        <v>0</v>
      </c>
      <c r="H15" s="32">
        <f t="shared" si="2"/>
        <v>0</v>
      </c>
    </row>
    <row r="16" spans="1:8" ht="15" customHeight="1" x14ac:dyDescent="0.2">
      <c r="A16" s="30" t="s">
        <v>68</v>
      </c>
      <c r="B16" s="31" t="s">
        <v>77</v>
      </c>
      <c r="C16" s="8" t="s">
        <v>14</v>
      </c>
      <c r="D16" s="8">
        <f>169+96</f>
        <v>265</v>
      </c>
      <c r="E16" s="9">
        <v>0</v>
      </c>
      <c r="F16" s="10">
        <f t="shared" si="0"/>
        <v>0</v>
      </c>
      <c r="G16" s="10">
        <f t="shared" si="1"/>
        <v>0</v>
      </c>
      <c r="H16" s="32">
        <f t="shared" si="2"/>
        <v>0</v>
      </c>
    </row>
    <row r="17" spans="1:25" ht="16.5" customHeight="1" x14ac:dyDescent="0.2">
      <c r="A17" s="33" t="s">
        <v>69</v>
      </c>
      <c r="B17" s="30" t="s">
        <v>70</v>
      </c>
      <c r="C17" s="8" t="s">
        <v>14</v>
      </c>
      <c r="D17" s="8">
        <v>24</v>
      </c>
      <c r="E17" s="9">
        <v>0</v>
      </c>
      <c r="F17" s="10">
        <f t="shared" si="0"/>
        <v>0</v>
      </c>
      <c r="G17" s="10">
        <f t="shared" si="1"/>
        <v>0</v>
      </c>
      <c r="H17" s="32">
        <f t="shared" si="2"/>
        <v>0</v>
      </c>
    </row>
    <row r="18" spans="1:25" ht="16.5" customHeight="1" x14ac:dyDescent="0.2">
      <c r="A18" s="33" t="s">
        <v>71</v>
      </c>
      <c r="B18" s="30" t="s">
        <v>72</v>
      </c>
      <c r="C18" s="34" t="s">
        <v>73</v>
      </c>
      <c r="D18" s="8">
        <v>1</v>
      </c>
      <c r="E18" s="9">
        <v>0</v>
      </c>
      <c r="F18" s="10">
        <f t="shared" si="0"/>
        <v>0</v>
      </c>
      <c r="G18" s="10">
        <f t="shared" si="1"/>
        <v>0</v>
      </c>
      <c r="H18" s="32">
        <f t="shared" si="2"/>
        <v>0</v>
      </c>
    </row>
    <row r="19" spans="1:25" ht="48" x14ac:dyDescent="0.2">
      <c r="A19" s="30" t="s">
        <v>74</v>
      </c>
      <c r="B19" s="35" t="s">
        <v>76</v>
      </c>
      <c r="C19" s="8" t="s">
        <v>14</v>
      </c>
      <c r="D19" s="36">
        <v>1</v>
      </c>
      <c r="E19" s="9">
        <v>0</v>
      </c>
      <c r="F19" s="10">
        <f t="shared" si="0"/>
        <v>0</v>
      </c>
      <c r="G19" s="10">
        <f t="shared" si="1"/>
        <v>0</v>
      </c>
      <c r="H19" s="32">
        <f t="shared" si="2"/>
        <v>0</v>
      </c>
      <c r="I19" s="37"/>
      <c r="J19" s="37"/>
      <c r="K19" s="37"/>
      <c r="L19" s="37"/>
      <c r="M19" s="37"/>
      <c r="N19" s="37"/>
      <c r="O19" s="37"/>
      <c r="P19" s="37"/>
      <c r="Q19" s="37"/>
      <c r="R19" s="37"/>
      <c r="S19" s="37"/>
      <c r="T19" s="37"/>
      <c r="U19" s="37"/>
      <c r="V19" s="37"/>
      <c r="W19" s="37"/>
      <c r="X19" s="37"/>
      <c r="Y19" s="37"/>
    </row>
    <row r="20" spans="1:25" ht="15.75" customHeight="1" x14ac:dyDescent="0.25">
      <c r="A20" s="59" t="s">
        <v>75</v>
      </c>
      <c r="B20" s="60"/>
      <c r="C20" s="38"/>
      <c r="D20" s="39"/>
      <c r="E20" s="40"/>
      <c r="F20" s="40">
        <f>SUM(F6:F19)</f>
        <v>0</v>
      </c>
      <c r="G20" s="40">
        <f t="shared" si="1"/>
        <v>0</v>
      </c>
      <c r="H20" s="40">
        <f t="shared" si="2"/>
        <v>0</v>
      </c>
    </row>
    <row r="21" spans="1:25" ht="12.75" customHeight="1" x14ac:dyDescent="0.2">
      <c r="B21" s="61" t="s">
        <v>49</v>
      </c>
      <c r="C21" s="29"/>
      <c r="D21" s="29"/>
      <c r="E21" s="29"/>
      <c r="F21" s="29"/>
      <c r="G21" s="29"/>
      <c r="H21" s="29"/>
    </row>
    <row r="22" spans="1:25" ht="12.75" customHeight="1" x14ac:dyDescent="0.2">
      <c r="B22" s="55"/>
      <c r="C22" s="29"/>
      <c r="D22" s="29"/>
      <c r="E22" s="29"/>
      <c r="F22" s="29"/>
      <c r="G22" s="29"/>
      <c r="H22" s="29"/>
    </row>
    <row r="23" spans="1:25" ht="12.75" customHeight="1" x14ac:dyDescent="0.2">
      <c r="B23" s="41"/>
    </row>
    <row r="24" spans="1:25" ht="12.75" customHeight="1" x14ac:dyDescent="0.2">
      <c r="B24" s="41"/>
    </row>
    <row r="25" spans="1:25" ht="12.75" customHeight="1" x14ac:dyDescent="0.2">
      <c r="B25" s="41"/>
    </row>
    <row r="26" spans="1:25" ht="12.75" customHeight="1" x14ac:dyDescent="0.2">
      <c r="B26" s="41"/>
    </row>
    <row r="27" spans="1:25" ht="12.75" customHeight="1" x14ac:dyDescent="0.2">
      <c r="B27" s="41"/>
    </row>
    <row r="28" spans="1:25" ht="12.75" customHeight="1" x14ac:dyDescent="0.2">
      <c r="B28" s="41"/>
    </row>
    <row r="29" spans="1:25" ht="12.75" customHeight="1" x14ac:dyDescent="0.2">
      <c r="B29" s="41"/>
    </row>
    <row r="30" spans="1:25" ht="12.75" customHeight="1" x14ac:dyDescent="0.2">
      <c r="B30" s="41"/>
    </row>
    <row r="31" spans="1:25" ht="12.75" customHeight="1" x14ac:dyDescent="0.2">
      <c r="B31" s="41"/>
    </row>
    <row r="32" spans="1:25" ht="12.75" customHeight="1" x14ac:dyDescent="0.2">
      <c r="B32" s="41"/>
    </row>
    <row r="33" spans="2:2" ht="12.75" customHeight="1" x14ac:dyDescent="0.2">
      <c r="B33" s="41"/>
    </row>
    <row r="34" spans="2:2" ht="12.75" customHeight="1" x14ac:dyDescent="0.2">
      <c r="B34" s="41"/>
    </row>
    <row r="35" spans="2:2" ht="12.75" customHeight="1" x14ac:dyDescent="0.2">
      <c r="B35" s="41"/>
    </row>
    <row r="36" spans="2:2" ht="12.75" customHeight="1" x14ac:dyDescent="0.2">
      <c r="B36" s="41"/>
    </row>
    <row r="37" spans="2:2" ht="12.75" customHeight="1" x14ac:dyDescent="0.2">
      <c r="B37" s="41"/>
    </row>
    <row r="38" spans="2:2" ht="12.75" customHeight="1" x14ac:dyDescent="0.2">
      <c r="B38" s="41"/>
    </row>
    <row r="39" spans="2:2" ht="12.75" customHeight="1" x14ac:dyDescent="0.2">
      <c r="B39" s="41"/>
    </row>
    <row r="40" spans="2:2" ht="12.75" customHeight="1" x14ac:dyDescent="0.2">
      <c r="B40" s="41"/>
    </row>
    <row r="41" spans="2:2" ht="12.75" customHeight="1" x14ac:dyDescent="0.2">
      <c r="B41" s="41"/>
    </row>
    <row r="42" spans="2:2" ht="12.75" customHeight="1" x14ac:dyDescent="0.2">
      <c r="B42" s="41"/>
    </row>
    <row r="43" spans="2:2" ht="12.75" customHeight="1" x14ac:dyDescent="0.2">
      <c r="B43" s="41"/>
    </row>
    <row r="44" spans="2:2" ht="12.75" customHeight="1" x14ac:dyDescent="0.2">
      <c r="B44" s="41"/>
    </row>
    <row r="45" spans="2:2" ht="12.75" customHeight="1" x14ac:dyDescent="0.2">
      <c r="B45" s="41"/>
    </row>
    <row r="46" spans="2:2" ht="12.75" customHeight="1" x14ac:dyDescent="0.2">
      <c r="B46" s="41"/>
    </row>
    <row r="47" spans="2:2" ht="12.75" customHeight="1" x14ac:dyDescent="0.2">
      <c r="B47" s="41"/>
    </row>
    <row r="48" spans="2:2" ht="12.75" customHeight="1" x14ac:dyDescent="0.2">
      <c r="B48" s="41"/>
    </row>
    <row r="49" spans="2:2" ht="12.75" customHeight="1" x14ac:dyDescent="0.2">
      <c r="B49" s="41"/>
    </row>
    <row r="50" spans="2:2" ht="12.75" customHeight="1" x14ac:dyDescent="0.2">
      <c r="B50" s="41"/>
    </row>
    <row r="51" spans="2:2" ht="12.75" customHeight="1" x14ac:dyDescent="0.2">
      <c r="B51" s="41"/>
    </row>
    <row r="52" spans="2:2" ht="12.75" customHeight="1" x14ac:dyDescent="0.2">
      <c r="B52" s="41"/>
    </row>
    <row r="53" spans="2:2" ht="12.75" customHeight="1" x14ac:dyDescent="0.2">
      <c r="B53" s="41"/>
    </row>
    <row r="54" spans="2:2" ht="12.75" customHeight="1" x14ac:dyDescent="0.2">
      <c r="B54" s="41"/>
    </row>
    <row r="55" spans="2:2" ht="12.75" customHeight="1" x14ac:dyDescent="0.2">
      <c r="B55" s="41"/>
    </row>
    <row r="56" spans="2:2" ht="12.75" customHeight="1" x14ac:dyDescent="0.2">
      <c r="B56" s="41"/>
    </row>
    <row r="57" spans="2:2" ht="12.75" customHeight="1" x14ac:dyDescent="0.2">
      <c r="B57" s="41"/>
    </row>
    <row r="58" spans="2:2" ht="12.75" customHeight="1" x14ac:dyDescent="0.2">
      <c r="B58" s="41"/>
    </row>
    <row r="59" spans="2:2" ht="12.75" customHeight="1" x14ac:dyDescent="0.2">
      <c r="B59" s="41"/>
    </row>
    <row r="60" spans="2:2" ht="12.75" customHeight="1" x14ac:dyDescent="0.2">
      <c r="B60" s="41"/>
    </row>
    <row r="61" spans="2:2" ht="12.75" customHeight="1" x14ac:dyDescent="0.2">
      <c r="B61" s="41"/>
    </row>
    <row r="62" spans="2:2" ht="12.75" customHeight="1" x14ac:dyDescent="0.2">
      <c r="B62" s="41"/>
    </row>
    <row r="63" spans="2:2" ht="12.75" customHeight="1" x14ac:dyDescent="0.2">
      <c r="B63" s="41"/>
    </row>
    <row r="64" spans="2:2" ht="12.75" customHeight="1" x14ac:dyDescent="0.2">
      <c r="B64" s="41"/>
    </row>
    <row r="65" spans="2:2" ht="12.75" customHeight="1" x14ac:dyDescent="0.2">
      <c r="B65" s="41"/>
    </row>
    <row r="66" spans="2:2" ht="12.75" customHeight="1" x14ac:dyDescent="0.2">
      <c r="B66" s="41"/>
    </row>
    <row r="67" spans="2:2" ht="12.75" customHeight="1" x14ac:dyDescent="0.2">
      <c r="B67" s="41"/>
    </row>
    <row r="68" spans="2:2" ht="12.75" customHeight="1" x14ac:dyDescent="0.2">
      <c r="B68" s="41"/>
    </row>
    <row r="69" spans="2:2" ht="12.75" customHeight="1" x14ac:dyDescent="0.2">
      <c r="B69" s="41"/>
    </row>
    <row r="70" spans="2:2" ht="12.75" customHeight="1" x14ac:dyDescent="0.2">
      <c r="B70" s="41"/>
    </row>
    <row r="71" spans="2:2" ht="12.75" customHeight="1" x14ac:dyDescent="0.2">
      <c r="B71" s="41"/>
    </row>
    <row r="72" spans="2:2" ht="12.75" customHeight="1" x14ac:dyDescent="0.2">
      <c r="B72" s="41"/>
    </row>
    <row r="73" spans="2:2" ht="12.75" customHeight="1" x14ac:dyDescent="0.2">
      <c r="B73" s="41"/>
    </row>
    <row r="74" spans="2:2" ht="12.75" customHeight="1" x14ac:dyDescent="0.2">
      <c r="B74" s="41"/>
    </row>
    <row r="75" spans="2:2" ht="12.75" customHeight="1" x14ac:dyDescent="0.2">
      <c r="B75" s="41"/>
    </row>
    <row r="76" spans="2:2" ht="12.75" customHeight="1" x14ac:dyDescent="0.2">
      <c r="B76" s="41"/>
    </row>
    <row r="77" spans="2:2" ht="12.75" customHeight="1" x14ac:dyDescent="0.2">
      <c r="B77" s="41"/>
    </row>
    <row r="78" spans="2:2" ht="12.75" customHeight="1" x14ac:dyDescent="0.2">
      <c r="B78" s="41"/>
    </row>
    <row r="79" spans="2:2" ht="12.75" customHeight="1" x14ac:dyDescent="0.2">
      <c r="B79" s="41"/>
    </row>
    <row r="80" spans="2:2" ht="12.75" customHeight="1" x14ac:dyDescent="0.2">
      <c r="B80" s="41"/>
    </row>
    <row r="81" spans="2:2" ht="12.75" customHeight="1" x14ac:dyDescent="0.2">
      <c r="B81" s="41"/>
    </row>
    <row r="82" spans="2:2" ht="12.75" customHeight="1" x14ac:dyDescent="0.2">
      <c r="B82" s="41"/>
    </row>
    <row r="83" spans="2:2" ht="12.75" customHeight="1" x14ac:dyDescent="0.2">
      <c r="B83" s="41"/>
    </row>
    <row r="84" spans="2:2" ht="12.75" customHeight="1" x14ac:dyDescent="0.2">
      <c r="B84" s="41"/>
    </row>
    <row r="85" spans="2:2" ht="12.75" customHeight="1" x14ac:dyDescent="0.2">
      <c r="B85" s="41"/>
    </row>
    <row r="86" spans="2:2" ht="12.75" customHeight="1" x14ac:dyDescent="0.2">
      <c r="B86" s="41"/>
    </row>
    <row r="87" spans="2:2" ht="12.75" customHeight="1" x14ac:dyDescent="0.2">
      <c r="B87" s="41"/>
    </row>
    <row r="88" spans="2:2" ht="12.75" customHeight="1" x14ac:dyDescent="0.2">
      <c r="B88" s="41"/>
    </row>
    <row r="89" spans="2:2" ht="12.75" customHeight="1" x14ac:dyDescent="0.2">
      <c r="B89" s="41"/>
    </row>
    <row r="90" spans="2:2" ht="12.75" customHeight="1" x14ac:dyDescent="0.2">
      <c r="B90" s="41"/>
    </row>
    <row r="91" spans="2:2" ht="12.75" customHeight="1" x14ac:dyDescent="0.2">
      <c r="B91" s="41"/>
    </row>
    <row r="92" spans="2:2" ht="12.75" customHeight="1" x14ac:dyDescent="0.2">
      <c r="B92" s="41"/>
    </row>
    <row r="93" spans="2:2" ht="12.75" customHeight="1" x14ac:dyDescent="0.2">
      <c r="B93" s="41"/>
    </row>
    <row r="94" spans="2:2" ht="12.75" customHeight="1" x14ac:dyDescent="0.2">
      <c r="B94" s="41"/>
    </row>
    <row r="95" spans="2:2" ht="12.75" customHeight="1" x14ac:dyDescent="0.2">
      <c r="B95" s="41"/>
    </row>
    <row r="96" spans="2:2" ht="12.75" customHeight="1" x14ac:dyDescent="0.2">
      <c r="B96" s="41"/>
    </row>
    <row r="97" spans="2:2" ht="12.75" customHeight="1" x14ac:dyDescent="0.2">
      <c r="B97" s="41"/>
    </row>
    <row r="98" spans="2:2" ht="12.75" customHeight="1" x14ac:dyDescent="0.2">
      <c r="B98" s="41"/>
    </row>
    <row r="99" spans="2:2" ht="12.75" customHeight="1" x14ac:dyDescent="0.2">
      <c r="B99" s="41"/>
    </row>
    <row r="100" spans="2:2" ht="12.75" customHeight="1" x14ac:dyDescent="0.2">
      <c r="B100" s="41"/>
    </row>
    <row r="101" spans="2:2" ht="12.75" customHeight="1" x14ac:dyDescent="0.2">
      <c r="B101" s="41"/>
    </row>
    <row r="102" spans="2:2" ht="12.75" customHeight="1" x14ac:dyDescent="0.2">
      <c r="B102" s="41"/>
    </row>
    <row r="103" spans="2:2" ht="12.75" customHeight="1" x14ac:dyDescent="0.2">
      <c r="B103" s="41"/>
    </row>
    <row r="104" spans="2:2" ht="12.75" customHeight="1" x14ac:dyDescent="0.2">
      <c r="B104" s="41"/>
    </row>
    <row r="105" spans="2:2" ht="12.75" customHeight="1" x14ac:dyDescent="0.2">
      <c r="B105" s="41"/>
    </row>
    <row r="106" spans="2:2" ht="12.75" customHeight="1" x14ac:dyDescent="0.2">
      <c r="B106" s="41"/>
    </row>
    <row r="107" spans="2:2" ht="12.75" customHeight="1" x14ac:dyDescent="0.2">
      <c r="B107" s="41"/>
    </row>
    <row r="108" spans="2:2" ht="12.75" customHeight="1" x14ac:dyDescent="0.2">
      <c r="B108" s="41"/>
    </row>
    <row r="109" spans="2:2" ht="12.75" customHeight="1" x14ac:dyDescent="0.2">
      <c r="B109" s="41"/>
    </row>
    <row r="110" spans="2:2" ht="12.75" customHeight="1" x14ac:dyDescent="0.2">
      <c r="B110" s="41"/>
    </row>
    <row r="111" spans="2:2" ht="12.75" customHeight="1" x14ac:dyDescent="0.2">
      <c r="B111" s="41"/>
    </row>
    <row r="112" spans="2:2" ht="12.75" customHeight="1" x14ac:dyDescent="0.2">
      <c r="B112" s="41"/>
    </row>
    <row r="113" spans="2:2" ht="12.75" customHeight="1" x14ac:dyDescent="0.2">
      <c r="B113" s="41"/>
    </row>
    <row r="114" spans="2:2" ht="12.75" customHeight="1" x14ac:dyDescent="0.2">
      <c r="B114" s="41"/>
    </row>
    <row r="115" spans="2:2" ht="12.75" customHeight="1" x14ac:dyDescent="0.2">
      <c r="B115" s="41"/>
    </row>
    <row r="116" spans="2:2" ht="12.75" customHeight="1" x14ac:dyDescent="0.2">
      <c r="B116" s="41"/>
    </row>
    <row r="117" spans="2:2" ht="12.75" customHeight="1" x14ac:dyDescent="0.2">
      <c r="B117" s="41"/>
    </row>
    <row r="118" spans="2:2" ht="12.75" customHeight="1" x14ac:dyDescent="0.2">
      <c r="B118" s="41"/>
    </row>
    <row r="119" spans="2:2" ht="12.75" customHeight="1" x14ac:dyDescent="0.2">
      <c r="B119" s="41"/>
    </row>
    <row r="120" spans="2:2" ht="12.75" customHeight="1" x14ac:dyDescent="0.2">
      <c r="B120" s="41"/>
    </row>
    <row r="121" spans="2:2" ht="12.75" customHeight="1" x14ac:dyDescent="0.2">
      <c r="B121" s="41"/>
    </row>
    <row r="122" spans="2:2" ht="12.75" customHeight="1" x14ac:dyDescent="0.2">
      <c r="B122" s="41"/>
    </row>
    <row r="123" spans="2:2" ht="12.75" customHeight="1" x14ac:dyDescent="0.2">
      <c r="B123" s="41"/>
    </row>
    <row r="124" spans="2:2" ht="12.75" customHeight="1" x14ac:dyDescent="0.2">
      <c r="B124" s="41"/>
    </row>
    <row r="125" spans="2:2" ht="12.75" customHeight="1" x14ac:dyDescent="0.2">
      <c r="B125" s="41"/>
    </row>
    <row r="126" spans="2:2" ht="12.75" customHeight="1" x14ac:dyDescent="0.2">
      <c r="B126" s="41"/>
    </row>
    <row r="127" spans="2:2" ht="12.75" customHeight="1" x14ac:dyDescent="0.2">
      <c r="B127" s="41"/>
    </row>
    <row r="128" spans="2:2" ht="12.75" customHeight="1" x14ac:dyDescent="0.2">
      <c r="B128" s="41"/>
    </row>
    <row r="129" spans="2:2" ht="12.75" customHeight="1" x14ac:dyDescent="0.2">
      <c r="B129" s="41"/>
    </row>
    <row r="130" spans="2:2" ht="12.75" customHeight="1" x14ac:dyDescent="0.2">
      <c r="B130" s="41"/>
    </row>
    <row r="131" spans="2:2" ht="12.75" customHeight="1" x14ac:dyDescent="0.2">
      <c r="B131" s="41"/>
    </row>
    <row r="132" spans="2:2" ht="12.75" customHeight="1" x14ac:dyDescent="0.2">
      <c r="B132" s="41"/>
    </row>
    <row r="133" spans="2:2" ht="12.75" customHeight="1" x14ac:dyDescent="0.2">
      <c r="B133" s="41"/>
    </row>
    <row r="134" spans="2:2" ht="12.75" customHeight="1" x14ac:dyDescent="0.2">
      <c r="B134" s="41"/>
    </row>
    <row r="135" spans="2:2" ht="12.75" customHeight="1" x14ac:dyDescent="0.2">
      <c r="B135" s="41"/>
    </row>
    <row r="136" spans="2:2" ht="12.75" customHeight="1" x14ac:dyDescent="0.2">
      <c r="B136" s="41"/>
    </row>
    <row r="137" spans="2:2" ht="12.75" customHeight="1" x14ac:dyDescent="0.2">
      <c r="B137" s="41"/>
    </row>
    <row r="138" spans="2:2" ht="12.75" customHeight="1" x14ac:dyDescent="0.2">
      <c r="B138" s="41"/>
    </row>
    <row r="139" spans="2:2" ht="12.75" customHeight="1" x14ac:dyDescent="0.2">
      <c r="B139" s="41"/>
    </row>
    <row r="140" spans="2:2" ht="12.75" customHeight="1" x14ac:dyDescent="0.2">
      <c r="B140" s="41"/>
    </row>
    <row r="141" spans="2:2" ht="12.75" customHeight="1" x14ac:dyDescent="0.2">
      <c r="B141" s="41"/>
    </row>
    <row r="142" spans="2:2" ht="12.75" customHeight="1" x14ac:dyDescent="0.2">
      <c r="B142" s="41"/>
    </row>
    <row r="143" spans="2:2" ht="12.75" customHeight="1" x14ac:dyDescent="0.2">
      <c r="B143" s="41"/>
    </row>
    <row r="144" spans="2:2" ht="12.75" customHeight="1" x14ac:dyDescent="0.2">
      <c r="B144" s="41"/>
    </row>
    <row r="145" spans="2:2" ht="12.75" customHeight="1" x14ac:dyDescent="0.2">
      <c r="B145" s="41"/>
    </row>
    <row r="146" spans="2:2" ht="12.75" customHeight="1" x14ac:dyDescent="0.2">
      <c r="B146" s="41"/>
    </row>
    <row r="147" spans="2:2" ht="12.75" customHeight="1" x14ac:dyDescent="0.2">
      <c r="B147" s="41"/>
    </row>
    <row r="148" spans="2:2" ht="12.75" customHeight="1" x14ac:dyDescent="0.2">
      <c r="B148" s="41"/>
    </row>
    <row r="149" spans="2:2" ht="12.75" customHeight="1" x14ac:dyDescent="0.2">
      <c r="B149" s="41"/>
    </row>
    <row r="150" spans="2:2" ht="12.75" customHeight="1" x14ac:dyDescent="0.2">
      <c r="B150" s="41"/>
    </row>
    <row r="151" spans="2:2" ht="12.75" customHeight="1" x14ac:dyDescent="0.2">
      <c r="B151" s="41"/>
    </row>
    <row r="152" spans="2:2" ht="12.75" customHeight="1" x14ac:dyDescent="0.2">
      <c r="B152" s="41"/>
    </row>
    <row r="153" spans="2:2" ht="12.75" customHeight="1" x14ac:dyDescent="0.2">
      <c r="B153" s="41"/>
    </row>
    <row r="154" spans="2:2" ht="12.75" customHeight="1" x14ac:dyDescent="0.2">
      <c r="B154" s="41"/>
    </row>
    <row r="155" spans="2:2" ht="12.75" customHeight="1" x14ac:dyDescent="0.2">
      <c r="B155" s="41"/>
    </row>
    <row r="156" spans="2:2" ht="12.75" customHeight="1" x14ac:dyDescent="0.2">
      <c r="B156" s="41"/>
    </row>
    <row r="157" spans="2:2" ht="12.75" customHeight="1" x14ac:dyDescent="0.2">
      <c r="B157" s="41"/>
    </row>
    <row r="158" spans="2:2" ht="12.75" customHeight="1" x14ac:dyDescent="0.2">
      <c r="B158" s="41"/>
    </row>
    <row r="159" spans="2:2" ht="12.75" customHeight="1" x14ac:dyDescent="0.2">
      <c r="B159" s="41"/>
    </row>
    <row r="160" spans="2:2" ht="12.75" customHeight="1" x14ac:dyDescent="0.2">
      <c r="B160" s="41"/>
    </row>
    <row r="161" spans="2:2" ht="12.75" customHeight="1" x14ac:dyDescent="0.2">
      <c r="B161" s="41"/>
    </row>
    <row r="162" spans="2:2" ht="12.75" customHeight="1" x14ac:dyDescent="0.2">
      <c r="B162" s="41"/>
    </row>
    <row r="163" spans="2:2" ht="12.75" customHeight="1" x14ac:dyDescent="0.2">
      <c r="B163" s="41"/>
    </row>
    <row r="164" spans="2:2" ht="12.75" customHeight="1" x14ac:dyDescent="0.2">
      <c r="B164" s="41"/>
    </row>
    <row r="165" spans="2:2" ht="12.75" customHeight="1" x14ac:dyDescent="0.2">
      <c r="B165" s="41"/>
    </row>
    <row r="166" spans="2:2" ht="12.75" customHeight="1" x14ac:dyDescent="0.2">
      <c r="B166" s="41"/>
    </row>
    <row r="167" spans="2:2" ht="12.75" customHeight="1" x14ac:dyDescent="0.2">
      <c r="B167" s="41"/>
    </row>
    <row r="168" spans="2:2" ht="12.75" customHeight="1" x14ac:dyDescent="0.2">
      <c r="B168" s="41"/>
    </row>
    <row r="169" spans="2:2" ht="12.75" customHeight="1" x14ac:dyDescent="0.2">
      <c r="B169" s="41"/>
    </row>
    <row r="170" spans="2:2" ht="12.75" customHeight="1" x14ac:dyDescent="0.2">
      <c r="B170" s="41"/>
    </row>
    <row r="171" spans="2:2" ht="12.75" customHeight="1" x14ac:dyDescent="0.2">
      <c r="B171" s="41"/>
    </row>
    <row r="172" spans="2:2" ht="12.75" customHeight="1" x14ac:dyDescent="0.2">
      <c r="B172" s="41"/>
    </row>
    <row r="173" spans="2:2" ht="12.75" customHeight="1" x14ac:dyDescent="0.2">
      <c r="B173" s="41"/>
    </row>
    <row r="174" spans="2:2" ht="12.75" customHeight="1" x14ac:dyDescent="0.2">
      <c r="B174" s="41"/>
    </row>
    <row r="175" spans="2:2" ht="12.75" customHeight="1" x14ac:dyDescent="0.2">
      <c r="B175" s="41"/>
    </row>
    <row r="176" spans="2:2" ht="12.75" customHeight="1" x14ac:dyDescent="0.2">
      <c r="B176" s="41"/>
    </row>
    <row r="177" spans="2:2" ht="12.75" customHeight="1" x14ac:dyDescent="0.2">
      <c r="B177" s="41"/>
    </row>
    <row r="178" spans="2:2" ht="12.75" customHeight="1" x14ac:dyDescent="0.2">
      <c r="B178" s="41"/>
    </row>
    <row r="179" spans="2:2" ht="12.75" customHeight="1" x14ac:dyDescent="0.2">
      <c r="B179" s="41"/>
    </row>
    <row r="180" spans="2:2" ht="12.75" customHeight="1" x14ac:dyDescent="0.2">
      <c r="B180" s="41"/>
    </row>
    <row r="181" spans="2:2" ht="12.75" customHeight="1" x14ac:dyDescent="0.2">
      <c r="B181" s="41"/>
    </row>
    <row r="182" spans="2:2" ht="12.75" customHeight="1" x14ac:dyDescent="0.2">
      <c r="B182" s="41"/>
    </row>
    <row r="183" spans="2:2" ht="12.75" customHeight="1" x14ac:dyDescent="0.2">
      <c r="B183" s="41"/>
    </row>
    <row r="184" spans="2:2" ht="12.75" customHeight="1" x14ac:dyDescent="0.2">
      <c r="B184" s="41"/>
    </row>
    <row r="185" spans="2:2" ht="12.75" customHeight="1" x14ac:dyDescent="0.2">
      <c r="B185" s="41"/>
    </row>
    <row r="186" spans="2:2" ht="12.75" customHeight="1" x14ac:dyDescent="0.2">
      <c r="B186" s="41"/>
    </row>
    <row r="187" spans="2:2" ht="12.75" customHeight="1" x14ac:dyDescent="0.2">
      <c r="B187" s="41"/>
    </row>
    <row r="188" spans="2:2" ht="12.75" customHeight="1" x14ac:dyDescent="0.2">
      <c r="B188" s="41"/>
    </row>
    <row r="189" spans="2:2" ht="12.75" customHeight="1" x14ac:dyDescent="0.2">
      <c r="B189" s="41"/>
    </row>
    <row r="190" spans="2:2" ht="12.75" customHeight="1" x14ac:dyDescent="0.2">
      <c r="B190" s="41"/>
    </row>
    <row r="191" spans="2:2" ht="12.75" customHeight="1" x14ac:dyDescent="0.2">
      <c r="B191" s="41"/>
    </row>
    <row r="192" spans="2:2" ht="12.75" customHeight="1" x14ac:dyDescent="0.2">
      <c r="B192" s="41"/>
    </row>
    <row r="193" spans="2:2" ht="12.75" customHeight="1" x14ac:dyDescent="0.2">
      <c r="B193" s="41"/>
    </row>
    <row r="194" spans="2:2" ht="12.75" customHeight="1" x14ac:dyDescent="0.2">
      <c r="B194" s="41"/>
    </row>
    <row r="195" spans="2:2" ht="12.75" customHeight="1" x14ac:dyDescent="0.2">
      <c r="B195" s="41"/>
    </row>
    <row r="196" spans="2:2" ht="12.75" customHeight="1" x14ac:dyDescent="0.2">
      <c r="B196" s="41"/>
    </row>
    <row r="197" spans="2:2" ht="12.75" customHeight="1" x14ac:dyDescent="0.2">
      <c r="B197" s="41"/>
    </row>
    <row r="198" spans="2:2" ht="12.75" customHeight="1" x14ac:dyDescent="0.2">
      <c r="B198" s="41"/>
    </row>
    <row r="199" spans="2:2" ht="12.75" customHeight="1" x14ac:dyDescent="0.2">
      <c r="B199" s="41"/>
    </row>
    <row r="200" spans="2:2" ht="12.75" customHeight="1" x14ac:dyDescent="0.2">
      <c r="B200" s="41"/>
    </row>
    <row r="201" spans="2:2" ht="12.75" customHeight="1" x14ac:dyDescent="0.2">
      <c r="B201" s="41"/>
    </row>
    <row r="202" spans="2:2" ht="12.75" customHeight="1" x14ac:dyDescent="0.2">
      <c r="B202" s="41"/>
    </row>
    <row r="203" spans="2:2" ht="12.75" customHeight="1" x14ac:dyDescent="0.2">
      <c r="B203" s="41"/>
    </row>
    <row r="204" spans="2:2" ht="12.75" customHeight="1" x14ac:dyDescent="0.2">
      <c r="B204" s="41"/>
    </row>
    <row r="205" spans="2:2" ht="12.75" customHeight="1" x14ac:dyDescent="0.2">
      <c r="B205" s="41"/>
    </row>
    <row r="206" spans="2:2" ht="12.75" customHeight="1" x14ac:dyDescent="0.2">
      <c r="B206" s="41"/>
    </row>
    <row r="207" spans="2:2" ht="12.75" customHeight="1" x14ac:dyDescent="0.2">
      <c r="B207" s="41"/>
    </row>
    <row r="208" spans="2:2" ht="12.75" customHeight="1" x14ac:dyDescent="0.2">
      <c r="B208" s="41"/>
    </row>
    <row r="209" spans="2:2" ht="12.75" customHeight="1" x14ac:dyDescent="0.2">
      <c r="B209" s="41"/>
    </row>
    <row r="210" spans="2:2" ht="12.75" customHeight="1" x14ac:dyDescent="0.2">
      <c r="B210" s="41"/>
    </row>
    <row r="211" spans="2:2" ht="12.75" customHeight="1" x14ac:dyDescent="0.2">
      <c r="B211" s="41"/>
    </row>
    <row r="212" spans="2:2" ht="12.75" customHeight="1" x14ac:dyDescent="0.2">
      <c r="B212" s="41"/>
    </row>
    <row r="213" spans="2:2" ht="12.75" customHeight="1" x14ac:dyDescent="0.2">
      <c r="B213" s="41"/>
    </row>
    <row r="214" spans="2:2" ht="12.75" customHeight="1" x14ac:dyDescent="0.2">
      <c r="B214" s="41"/>
    </row>
    <row r="215" spans="2:2" ht="12.75" customHeight="1" x14ac:dyDescent="0.2">
      <c r="B215" s="41"/>
    </row>
    <row r="216" spans="2:2" ht="12.75" customHeight="1" x14ac:dyDescent="0.2">
      <c r="B216" s="41"/>
    </row>
    <row r="217" spans="2:2" ht="12.75" customHeight="1" x14ac:dyDescent="0.2">
      <c r="B217" s="41"/>
    </row>
    <row r="218" spans="2:2" ht="12.75" customHeight="1" x14ac:dyDescent="0.2">
      <c r="B218" s="41"/>
    </row>
    <row r="219" spans="2:2" ht="12.75" customHeight="1" x14ac:dyDescent="0.2">
      <c r="B219" s="41"/>
    </row>
    <row r="220" spans="2:2" ht="12.75" customHeight="1" x14ac:dyDescent="0.2">
      <c r="B220" s="41"/>
    </row>
    <row r="221" spans="2:2" ht="12.75" customHeight="1" x14ac:dyDescent="0.2">
      <c r="B221" s="41"/>
    </row>
    <row r="222" spans="2:2" ht="12.75" customHeight="1" x14ac:dyDescent="0.2"/>
    <row r="223" spans="2:2" ht="12.75" customHeight="1" x14ac:dyDescent="0.2"/>
    <row r="224" spans="2:2" ht="12.75" customHeight="1" x14ac:dyDescent="0.2"/>
    <row r="225" ht="12.75" customHeight="1" x14ac:dyDescent="0.2"/>
    <row r="226" ht="12.75" customHeight="1" x14ac:dyDescent="0.2"/>
    <row r="227" ht="12.75" customHeight="1" x14ac:dyDescent="0.2"/>
    <row r="228" ht="12.75" customHeight="1" x14ac:dyDescent="0.2"/>
    <row r="229" ht="12.75" customHeight="1" x14ac:dyDescent="0.2"/>
    <row r="230" ht="12.75" customHeight="1" x14ac:dyDescent="0.2"/>
    <row r="231" ht="12.75" customHeight="1" x14ac:dyDescent="0.2"/>
    <row r="232" ht="12.75" customHeight="1" x14ac:dyDescent="0.2"/>
    <row r="233" ht="12.75" customHeight="1" x14ac:dyDescent="0.2"/>
    <row r="234" ht="12.75" customHeight="1" x14ac:dyDescent="0.2"/>
    <row r="235" ht="12.75" customHeight="1" x14ac:dyDescent="0.2"/>
    <row r="236" ht="12.75" customHeight="1" x14ac:dyDescent="0.2"/>
    <row r="237" ht="12.75" customHeight="1" x14ac:dyDescent="0.2"/>
    <row r="238" ht="12.75" customHeight="1" x14ac:dyDescent="0.2"/>
    <row r="239" ht="12.75" customHeight="1" x14ac:dyDescent="0.2"/>
    <row r="240" ht="12.75" customHeight="1" x14ac:dyDescent="0.2"/>
    <row r="241" ht="12.75" customHeight="1" x14ac:dyDescent="0.2"/>
    <row r="242" ht="12.75" customHeight="1" x14ac:dyDescent="0.2"/>
    <row r="243" ht="12.75" customHeight="1" x14ac:dyDescent="0.2"/>
    <row r="244" ht="12.75" customHeight="1" x14ac:dyDescent="0.2"/>
    <row r="245" ht="12.75" customHeight="1" x14ac:dyDescent="0.2"/>
    <row r="246" ht="12.75" customHeight="1" x14ac:dyDescent="0.2"/>
    <row r="247" ht="12.75" customHeight="1" x14ac:dyDescent="0.2"/>
    <row r="248" ht="12.75" customHeight="1" x14ac:dyDescent="0.2"/>
    <row r="249" ht="12.75" customHeight="1" x14ac:dyDescent="0.2"/>
    <row r="250" ht="12.75" customHeight="1" x14ac:dyDescent="0.2"/>
    <row r="251" ht="12.75" customHeight="1" x14ac:dyDescent="0.2"/>
    <row r="252" ht="12.75" customHeight="1" x14ac:dyDescent="0.2"/>
    <row r="253" ht="12.75" customHeight="1" x14ac:dyDescent="0.2"/>
    <row r="254" ht="12.75" customHeight="1" x14ac:dyDescent="0.2"/>
    <row r="255" ht="12.75" customHeight="1" x14ac:dyDescent="0.2"/>
    <row r="256" ht="12.75" customHeight="1" x14ac:dyDescent="0.2"/>
    <row r="257" ht="12.75" customHeight="1" x14ac:dyDescent="0.2"/>
    <row r="258" ht="12.75" customHeight="1" x14ac:dyDescent="0.2"/>
    <row r="259" ht="12.75" customHeight="1" x14ac:dyDescent="0.2"/>
    <row r="260" ht="12.75" customHeight="1" x14ac:dyDescent="0.2"/>
    <row r="261" ht="12.75" customHeight="1" x14ac:dyDescent="0.2"/>
    <row r="262" ht="12.75" customHeight="1" x14ac:dyDescent="0.2"/>
    <row r="263" ht="12.75" customHeight="1" x14ac:dyDescent="0.2"/>
    <row r="264" ht="12.75" customHeight="1" x14ac:dyDescent="0.2"/>
    <row r="265" ht="12.75" customHeight="1" x14ac:dyDescent="0.2"/>
    <row r="266" ht="12.75" customHeight="1" x14ac:dyDescent="0.2"/>
    <row r="267" ht="12.75" customHeight="1" x14ac:dyDescent="0.2"/>
    <row r="268" ht="12.75" customHeight="1" x14ac:dyDescent="0.2"/>
    <row r="269" ht="12.75" customHeight="1" x14ac:dyDescent="0.2"/>
    <row r="270" ht="12.75" customHeight="1" x14ac:dyDescent="0.2"/>
    <row r="271" ht="12.75" customHeight="1" x14ac:dyDescent="0.2"/>
    <row r="272" ht="12.75" customHeight="1" x14ac:dyDescent="0.2"/>
    <row r="273" ht="12.75" customHeight="1" x14ac:dyDescent="0.2"/>
    <row r="274" ht="12.75" customHeight="1" x14ac:dyDescent="0.2"/>
    <row r="275" ht="12.75" customHeight="1" x14ac:dyDescent="0.2"/>
    <row r="276" ht="12.75" customHeight="1" x14ac:dyDescent="0.2"/>
    <row r="277" ht="12.75" customHeight="1" x14ac:dyDescent="0.2"/>
    <row r="278" ht="12.75" customHeight="1" x14ac:dyDescent="0.2"/>
    <row r="279" ht="12.75" customHeight="1" x14ac:dyDescent="0.2"/>
    <row r="280" ht="12.75" customHeight="1" x14ac:dyDescent="0.2"/>
    <row r="281" ht="12.75" customHeight="1" x14ac:dyDescent="0.2"/>
    <row r="282" ht="12.75" customHeight="1" x14ac:dyDescent="0.2"/>
    <row r="283" ht="12.75" customHeight="1" x14ac:dyDescent="0.2"/>
    <row r="284" ht="12.75" customHeight="1" x14ac:dyDescent="0.2"/>
    <row r="285" ht="12.75" customHeight="1" x14ac:dyDescent="0.2"/>
    <row r="286" ht="12.75" customHeight="1" x14ac:dyDescent="0.2"/>
    <row r="287" ht="12.75" customHeight="1" x14ac:dyDescent="0.2"/>
    <row r="288" ht="12.75" customHeight="1" x14ac:dyDescent="0.2"/>
    <row r="289" ht="12.75" customHeight="1" x14ac:dyDescent="0.2"/>
    <row r="290" ht="12.75" customHeight="1" x14ac:dyDescent="0.2"/>
    <row r="291" ht="12.75" customHeight="1" x14ac:dyDescent="0.2"/>
    <row r="292" ht="12.75" customHeight="1" x14ac:dyDescent="0.2"/>
    <row r="293" ht="12.75" customHeight="1" x14ac:dyDescent="0.2"/>
    <row r="294" ht="12.75" customHeight="1" x14ac:dyDescent="0.2"/>
    <row r="295" ht="12.75" customHeight="1" x14ac:dyDescent="0.2"/>
    <row r="296" ht="12.75" customHeight="1" x14ac:dyDescent="0.2"/>
    <row r="297" ht="12.75" customHeight="1" x14ac:dyDescent="0.2"/>
    <row r="298" ht="12.75" customHeight="1" x14ac:dyDescent="0.2"/>
    <row r="299" ht="12.75" customHeight="1" x14ac:dyDescent="0.2"/>
    <row r="300" ht="12.75" customHeight="1" x14ac:dyDescent="0.2"/>
    <row r="301" ht="12.75" customHeight="1" x14ac:dyDescent="0.2"/>
    <row r="302" ht="12.75" customHeight="1" x14ac:dyDescent="0.2"/>
    <row r="303" ht="12.75" customHeight="1" x14ac:dyDescent="0.2"/>
    <row r="304" ht="12.75" customHeight="1" x14ac:dyDescent="0.2"/>
    <row r="305" ht="12.75" customHeight="1" x14ac:dyDescent="0.2"/>
    <row r="306" ht="12.75" customHeight="1" x14ac:dyDescent="0.2"/>
    <row r="307" ht="12.75" customHeight="1" x14ac:dyDescent="0.2"/>
    <row r="308" ht="12.75" customHeight="1" x14ac:dyDescent="0.2"/>
    <row r="309" ht="12.75" customHeight="1" x14ac:dyDescent="0.2"/>
    <row r="310" ht="12.75" customHeight="1" x14ac:dyDescent="0.2"/>
    <row r="311" ht="12.75" customHeight="1" x14ac:dyDescent="0.2"/>
    <row r="312" ht="12.75" customHeight="1" x14ac:dyDescent="0.2"/>
    <row r="313" ht="12.75" customHeight="1" x14ac:dyDescent="0.2"/>
    <row r="314" ht="12.75" customHeight="1" x14ac:dyDescent="0.2"/>
    <row r="315" ht="12.75" customHeight="1" x14ac:dyDescent="0.2"/>
    <row r="316" ht="12.75" customHeight="1" x14ac:dyDescent="0.2"/>
    <row r="317" ht="12.75" customHeight="1" x14ac:dyDescent="0.2"/>
    <row r="318" ht="12.75" customHeight="1" x14ac:dyDescent="0.2"/>
    <row r="319" ht="12.75" customHeight="1" x14ac:dyDescent="0.2"/>
    <row r="320" ht="12.75" customHeight="1" x14ac:dyDescent="0.2"/>
    <row r="321" ht="12.75" customHeight="1" x14ac:dyDescent="0.2"/>
    <row r="322" ht="12.75" customHeight="1" x14ac:dyDescent="0.2"/>
    <row r="323" ht="12.75" customHeight="1" x14ac:dyDescent="0.2"/>
    <row r="324" ht="12.75" customHeight="1" x14ac:dyDescent="0.2"/>
    <row r="325" ht="12.75" customHeight="1" x14ac:dyDescent="0.2"/>
    <row r="326" ht="12.75" customHeight="1" x14ac:dyDescent="0.2"/>
    <row r="327" ht="12.75" customHeight="1" x14ac:dyDescent="0.2"/>
    <row r="328" ht="12.75" customHeight="1" x14ac:dyDescent="0.2"/>
    <row r="329" ht="12.75" customHeight="1" x14ac:dyDescent="0.2"/>
    <row r="330" ht="12.75" customHeight="1" x14ac:dyDescent="0.2"/>
    <row r="331" ht="12.75" customHeight="1" x14ac:dyDescent="0.2"/>
    <row r="332" ht="12.75" customHeight="1" x14ac:dyDescent="0.2"/>
    <row r="333" ht="12.75" customHeight="1" x14ac:dyDescent="0.2"/>
    <row r="334" ht="12.75" customHeight="1" x14ac:dyDescent="0.2"/>
    <row r="335" ht="12.75" customHeight="1" x14ac:dyDescent="0.2"/>
    <row r="336" ht="12.75" customHeight="1" x14ac:dyDescent="0.2"/>
    <row r="337" ht="12.75" customHeight="1" x14ac:dyDescent="0.2"/>
    <row r="338" ht="12.75" customHeight="1" x14ac:dyDescent="0.2"/>
    <row r="339" ht="12.75" customHeight="1" x14ac:dyDescent="0.2"/>
    <row r="340" ht="12.75" customHeight="1" x14ac:dyDescent="0.2"/>
    <row r="341" ht="12.75" customHeight="1" x14ac:dyDescent="0.2"/>
    <row r="342" ht="12.75" customHeight="1" x14ac:dyDescent="0.2"/>
    <row r="343" ht="12.75" customHeight="1" x14ac:dyDescent="0.2"/>
    <row r="344" ht="12.75" customHeight="1" x14ac:dyDescent="0.2"/>
    <row r="345" ht="12.75" customHeight="1" x14ac:dyDescent="0.2"/>
    <row r="346" ht="12.75" customHeight="1" x14ac:dyDescent="0.2"/>
    <row r="347" ht="12.75" customHeight="1" x14ac:dyDescent="0.2"/>
    <row r="348" ht="12.75" customHeight="1" x14ac:dyDescent="0.2"/>
    <row r="349" ht="12.75" customHeight="1" x14ac:dyDescent="0.2"/>
    <row r="350" ht="12.75" customHeight="1" x14ac:dyDescent="0.2"/>
    <row r="351" ht="12.75" customHeight="1" x14ac:dyDescent="0.2"/>
    <row r="352" ht="12.75" customHeight="1" x14ac:dyDescent="0.2"/>
    <row r="353" ht="12.75" customHeight="1" x14ac:dyDescent="0.2"/>
    <row r="354" ht="12.75" customHeight="1" x14ac:dyDescent="0.2"/>
    <row r="355" ht="12.75" customHeight="1" x14ac:dyDescent="0.2"/>
    <row r="356" ht="12.75" customHeight="1" x14ac:dyDescent="0.2"/>
    <row r="357" ht="12.75" customHeight="1" x14ac:dyDescent="0.2"/>
    <row r="358" ht="12.75" customHeight="1" x14ac:dyDescent="0.2"/>
    <row r="359" ht="12.75" customHeight="1" x14ac:dyDescent="0.2"/>
    <row r="360" ht="12.75" customHeight="1" x14ac:dyDescent="0.2"/>
    <row r="361" ht="12.75" customHeight="1" x14ac:dyDescent="0.2"/>
    <row r="362" ht="12.75" customHeight="1" x14ac:dyDescent="0.2"/>
    <row r="363" ht="12.75" customHeight="1" x14ac:dyDescent="0.2"/>
    <row r="364" ht="12.75" customHeight="1" x14ac:dyDescent="0.2"/>
    <row r="365" ht="12.75" customHeight="1" x14ac:dyDescent="0.2"/>
    <row r="366" ht="12.75" customHeight="1" x14ac:dyDescent="0.2"/>
    <row r="367" ht="12.75" customHeight="1" x14ac:dyDescent="0.2"/>
    <row r="368" ht="12.75" customHeight="1" x14ac:dyDescent="0.2"/>
    <row r="369" ht="12.75" customHeight="1" x14ac:dyDescent="0.2"/>
    <row r="370" ht="12.75" customHeight="1" x14ac:dyDescent="0.2"/>
    <row r="371" ht="12.75" customHeight="1" x14ac:dyDescent="0.2"/>
    <row r="372" ht="12.75" customHeight="1" x14ac:dyDescent="0.2"/>
    <row r="373" ht="12.75" customHeight="1" x14ac:dyDescent="0.2"/>
    <row r="374" ht="12.75" customHeight="1" x14ac:dyDescent="0.2"/>
    <row r="375" ht="12.75" customHeight="1" x14ac:dyDescent="0.2"/>
    <row r="376" ht="12.75" customHeight="1" x14ac:dyDescent="0.2"/>
    <row r="377" ht="12.75" customHeight="1" x14ac:dyDescent="0.2"/>
    <row r="378" ht="12.75" customHeight="1" x14ac:dyDescent="0.2"/>
    <row r="379" ht="12.75" customHeight="1" x14ac:dyDescent="0.2"/>
    <row r="380" ht="12.75" customHeight="1" x14ac:dyDescent="0.2"/>
    <row r="381" ht="12.75" customHeight="1" x14ac:dyDescent="0.2"/>
    <row r="382" ht="12.75" customHeight="1" x14ac:dyDescent="0.2"/>
    <row r="383" ht="12.75" customHeight="1" x14ac:dyDescent="0.2"/>
    <row r="384" ht="12.75" customHeight="1" x14ac:dyDescent="0.2"/>
    <row r="385" ht="12.75" customHeight="1" x14ac:dyDescent="0.2"/>
    <row r="386" ht="12.75" customHeight="1" x14ac:dyDescent="0.2"/>
    <row r="387" ht="12.75" customHeight="1" x14ac:dyDescent="0.2"/>
    <row r="388" ht="12.75" customHeight="1" x14ac:dyDescent="0.2"/>
    <row r="389" ht="12.75" customHeight="1" x14ac:dyDescent="0.2"/>
    <row r="390" ht="12.75" customHeight="1" x14ac:dyDescent="0.2"/>
    <row r="391" ht="12.75" customHeight="1" x14ac:dyDescent="0.2"/>
    <row r="392" ht="12.75" customHeight="1" x14ac:dyDescent="0.2"/>
    <row r="393" ht="12.75" customHeight="1" x14ac:dyDescent="0.2"/>
    <row r="394" ht="12.75" customHeight="1" x14ac:dyDescent="0.2"/>
    <row r="395" ht="12.75" customHeight="1" x14ac:dyDescent="0.2"/>
    <row r="396" ht="12.75" customHeight="1" x14ac:dyDescent="0.2"/>
    <row r="397" ht="12.75" customHeight="1" x14ac:dyDescent="0.2"/>
    <row r="398" ht="12.75" customHeight="1" x14ac:dyDescent="0.2"/>
    <row r="399" ht="12.75" customHeight="1" x14ac:dyDescent="0.2"/>
    <row r="400" ht="12.75" customHeight="1" x14ac:dyDescent="0.2"/>
    <row r="401" ht="12.75" customHeight="1" x14ac:dyDescent="0.2"/>
    <row r="402" ht="12.75" customHeight="1" x14ac:dyDescent="0.2"/>
    <row r="403" ht="12.75" customHeight="1" x14ac:dyDescent="0.2"/>
    <row r="404" ht="12.75" customHeight="1" x14ac:dyDescent="0.2"/>
    <row r="405" ht="12.75" customHeight="1" x14ac:dyDescent="0.2"/>
    <row r="406" ht="12.75" customHeight="1" x14ac:dyDescent="0.2"/>
    <row r="407" ht="12.75" customHeight="1" x14ac:dyDescent="0.2"/>
    <row r="408" ht="12.75" customHeight="1" x14ac:dyDescent="0.2"/>
    <row r="409" ht="12.75" customHeight="1" x14ac:dyDescent="0.2"/>
    <row r="410" ht="12.75" customHeight="1" x14ac:dyDescent="0.2"/>
    <row r="411" ht="12.75" customHeight="1" x14ac:dyDescent="0.2"/>
    <row r="412" ht="12.75" customHeight="1" x14ac:dyDescent="0.2"/>
    <row r="413" ht="12.75" customHeight="1" x14ac:dyDescent="0.2"/>
    <row r="414" ht="12.75" customHeight="1" x14ac:dyDescent="0.2"/>
    <row r="415" ht="12.75" customHeight="1" x14ac:dyDescent="0.2"/>
    <row r="416" ht="12.75" customHeight="1" x14ac:dyDescent="0.2"/>
    <row r="417" ht="12.75" customHeight="1" x14ac:dyDescent="0.2"/>
    <row r="418" ht="12.75" customHeight="1" x14ac:dyDescent="0.2"/>
    <row r="419" ht="12.75" customHeight="1" x14ac:dyDescent="0.2"/>
    <row r="420" ht="12.75" customHeight="1" x14ac:dyDescent="0.2"/>
    <row r="421" ht="12.75" customHeight="1" x14ac:dyDescent="0.2"/>
    <row r="422" ht="12.75" customHeight="1" x14ac:dyDescent="0.2"/>
    <row r="423" ht="12.75" customHeight="1" x14ac:dyDescent="0.2"/>
    <row r="424" ht="12.75" customHeight="1" x14ac:dyDescent="0.2"/>
    <row r="425" ht="12.75" customHeight="1" x14ac:dyDescent="0.2"/>
    <row r="426" ht="12.75" customHeight="1" x14ac:dyDescent="0.2"/>
    <row r="427" ht="12.75" customHeight="1" x14ac:dyDescent="0.2"/>
    <row r="428" ht="12.75" customHeight="1" x14ac:dyDescent="0.2"/>
    <row r="429" ht="12.75" customHeight="1" x14ac:dyDescent="0.2"/>
    <row r="430" ht="12.75" customHeight="1" x14ac:dyDescent="0.2"/>
    <row r="431" ht="12.75" customHeight="1" x14ac:dyDescent="0.2"/>
    <row r="432" ht="12.75" customHeight="1" x14ac:dyDescent="0.2"/>
    <row r="433" ht="12.75" customHeight="1" x14ac:dyDescent="0.2"/>
    <row r="434" ht="12.75" customHeight="1" x14ac:dyDescent="0.2"/>
    <row r="435" ht="12.75" customHeight="1" x14ac:dyDescent="0.2"/>
    <row r="436" ht="12.75" customHeight="1" x14ac:dyDescent="0.2"/>
    <row r="437" ht="12.75" customHeight="1" x14ac:dyDescent="0.2"/>
    <row r="438" ht="12.75" customHeight="1" x14ac:dyDescent="0.2"/>
    <row r="439" ht="12.75" customHeight="1" x14ac:dyDescent="0.2"/>
    <row r="440" ht="12.75" customHeight="1" x14ac:dyDescent="0.2"/>
    <row r="441" ht="12.75" customHeight="1" x14ac:dyDescent="0.2"/>
    <row r="442" ht="12.75" customHeight="1" x14ac:dyDescent="0.2"/>
    <row r="443" ht="12.75" customHeight="1" x14ac:dyDescent="0.2"/>
    <row r="444" ht="12.75" customHeight="1" x14ac:dyDescent="0.2"/>
    <row r="445" ht="12.75" customHeight="1" x14ac:dyDescent="0.2"/>
    <row r="446" ht="12.75" customHeight="1" x14ac:dyDescent="0.2"/>
    <row r="447" ht="12.75" customHeight="1" x14ac:dyDescent="0.2"/>
    <row r="448" ht="12.75" customHeight="1" x14ac:dyDescent="0.2"/>
    <row r="449" ht="12.75" customHeight="1" x14ac:dyDescent="0.2"/>
    <row r="450" ht="12.75" customHeight="1" x14ac:dyDescent="0.2"/>
    <row r="451" ht="12.75" customHeight="1" x14ac:dyDescent="0.2"/>
    <row r="452" ht="12.75" customHeight="1" x14ac:dyDescent="0.2"/>
    <row r="453" ht="12.75" customHeight="1" x14ac:dyDescent="0.2"/>
    <row r="454" ht="12.75" customHeight="1" x14ac:dyDescent="0.2"/>
    <row r="455" ht="12.75" customHeight="1" x14ac:dyDescent="0.2"/>
    <row r="456" ht="12.75" customHeight="1" x14ac:dyDescent="0.2"/>
    <row r="457" ht="12.75" customHeight="1" x14ac:dyDescent="0.2"/>
    <row r="458" ht="12.75" customHeight="1" x14ac:dyDescent="0.2"/>
    <row r="459" ht="12.75" customHeight="1" x14ac:dyDescent="0.2"/>
    <row r="460" ht="12.75" customHeight="1" x14ac:dyDescent="0.2"/>
    <row r="461" ht="12.75" customHeight="1" x14ac:dyDescent="0.2"/>
    <row r="462" ht="12.75" customHeight="1" x14ac:dyDescent="0.2"/>
    <row r="463" ht="12.75" customHeight="1" x14ac:dyDescent="0.2"/>
    <row r="464" ht="12.75" customHeight="1" x14ac:dyDescent="0.2"/>
    <row r="465" ht="12.75" customHeight="1" x14ac:dyDescent="0.2"/>
    <row r="466" ht="12.75" customHeight="1" x14ac:dyDescent="0.2"/>
    <row r="467" ht="12.75" customHeight="1" x14ac:dyDescent="0.2"/>
    <row r="468" ht="12.75" customHeight="1" x14ac:dyDescent="0.2"/>
    <row r="469" ht="12.75" customHeight="1" x14ac:dyDescent="0.2"/>
    <row r="470" ht="12.75" customHeight="1" x14ac:dyDescent="0.2"/>
    <row r="471" ht="12.75" customHeight="1" x14ac:dyDescent="0.2"/>
    <row r="472" ht="12.75" customHeight="1" x14ac:dyDescent="0.2"/>
    <row r="473" ht="12.75" customHeight="1" x14ac:dyDescent="0.2"/>
    <row r="474" ht="12.75" customHeight="1" x14ac:dyDescent="0.2"/>
    <row r="475" ht="12.75" customHeight="1" x14ac:dyDescent="0.2"/>
    <row r="476" ht="12.75" customHeight="1" x14ac:dyDescent="0.2"/>
    <row r="477" ht="12.75" customHeight="1" x14ac:dyDescent="0.2"/>
    <row r="478" ht="12.75" customHeight="1" x14ac:dyDescent="0.2"/>
    <row r="479" ht="12.75" customHeight="1" x14ac:dyDescent="0.2"/>
    <row r="480" ht="12.75" customHeight="1" x14ac:dyDescent="0.2"/>
    <row r="481" ht="12.75" customHeight="1" x14ac:dyDescent="0.2"/>
    <row r="482" ht="12.75" customHeight="1" x14ac:dyDescent="0.2"/>
    <row r="483" ht="12.75" customHeight="1" x14ac:dyDescent="0.2"/>
    <row r="484" ht="12.75" customHeight="1" x14ac:dyDescent="0.2"/>
    <row r="485" ht="12.75" customHeight="1" x14ac:dyDescent="0.2"/>
    <row r="486" ht="12.75" customHeight="1" x14ac:dyDescent="0.2"/>
    <row r="487" ht="12.75" customHeight="1" x14ac:dyDescent="0.2"/>
    <row r="488" ht="12.75" customHeight="1" x14ac:dyDescent="0.2"/>
    <row r="489" ht="12.75" customHeight="1" x14ac:dyDescent="0.2"/>
    <row r="490" ht="12.75" customHeight="1" x14ac:dyDescent="0.2"/>
    <row r="491" ht="12.75" customHeight="1" x14ac:dyDescent="0.2"/>
    <row r="492" ht="12.75" customHeight="1" x14ac:dyDescent="0.2"/>
    <row r="493" ht="12.75" customHeight="1" x14ac:dyDescent="0.2"/>
    <row r="494" ht="12.75" customHeight="1" x14ac:dyDescent="0.2"/>
    <row r="495" ht="12.75" customHeight="1" x14ac:dyDescent="0.2"/>
    <row r="496" ht="12.75" customHeight="1" x14ac:dyDescent="0.2"/>
    <row r="497" ht="12.75" customHeight="1" x14ac:dyDescent="0.2"/>
    <row r="498" ht="12.75" customHeight="1" x14ac:dyDescent="0.2"/>
    <row r="499" ht="12.75" customHeight="1" x14ac:dyDescent="0.2"/>
    <row r="500" ht="12.75" customHeight="1" x14ac:dyDescent="0.2"/>
    <row r="501" ht="12.75" customHeight="1" x14ac:dyDescent="0.2"/>
    <row r="502" ht="12.75" customHeight="1" x14ac:dyDescent="0.2"/>
    <row r="503" ht="12.75" customHeight="1" x14ac:dyDescent="0.2"/>
    <row r="504" ht="12.75" customHeight="1" x14ac:dyDescent="0.2"/>
    <row r="505" ht="12.75" customHeight="1" x14ac:dyDescent="0.2"/>
    <row r="506" ht="12.75" customHeight="1" x14ac:dyDescent="0.2"/>
    <row r="507" ht="12.75" customHeight="1" x14ac:dyDescent="0.2"/>
    <row r="508" ht="12.75" customHeight="1" x14ac:dyDescent="0.2"/>
    <row r="509" ht="12.75" customHeight="1" x14ac:dyDescent="0.2"/>
    <row r="510" ht="12.75" customHeight="1" x14ac:dyDescent="0.2"/>
    <row r="511" ht="12.75" customHeight="1" x14ac:dyDescent="0.2"/>
    <row r="512" ht="12.75" customHeight="1" x14ac:dyDescent="0.2"/>
    <row r="513" ht="12.75" customHeight="1" x14ac:dyDescent="0.2"/>
    <row r="514" ht="12.75" customHeight="1" x14ac:dyDescent="0.2"/>
    <row r="515" ht="12.75" customHeight="1" x14ac:dyDescent="0.2"/>
    <row r="516" ht="12.75" customHeight="1" x14ac:dyDescent="0.2"/>
    <row r="517" ht="12.75" customHeight="1" x14ac:dyDescent="0.2"/>
    <row r="518" ht="12.75" customHeight="1" x14ac:dyDescent="0.2"/>
    <row r="519" ht="12.75" customHeight="1" x14ac:dyDescent="0.2"/>
    <row r="520" ht="12.75" customHeight="1" x14ac:dyDescent="0.2"/>
    <row r="521" ht="12.75" customHeight="1" x14ac:dyDescent="0.2"/>
    <row r="522" ht="12.75" customHeight="1" x14ac:dyDescent="0.2"/>
    <row r="523" ht="12.75" customHeight="1" x14ac:dyDescent="0.2"/>
    <row r="524" ht="12.75" customHeight="1" x14ac:dyDescent="0.2"/>
    <row r="525" ht="12.75" customHeight="1" x14ac:dyDescent="0.2"/>
    <row r="526" ht="12.75" customHeight="1" x14ac:dyDescent="0.2"/>
    <row r="527" ht="12.75" customHeight="1" x14ac:dyDescent="0.2"/>
    <row r="528" ht="12.75" customHeight="1" x14ac:dyDescent="0.2"/>
    <row r="529" ht="12.75" customHeight="1" x14ac:dyDescent="0.2"/>
    <row r="530" ht="12.75" customHeight="1" x14ac:dyDescent="0.2"/>
    <row r="531" ht="12.75" customHeight="1" x14ac:dyDescent="0.2"/>
    <row r="532" ht="12.75" customHeight="1" x14ac:dyDescent="0.2"/>
    <row r="533" ht="12.75" customHeight="1" x14ac:dyDescent="0.2"/>
    <row r="534" ht="12.75" customHeight="1" x14ac:dyDescent="0.2"/>
    <row r="535" ht="12.75" customHeight="1" x14ac:dyDescent="0.2"/>
    <row r="536" ht="12.75" customHeight="1" x14ac:dyDescent="0.2"/>
    <row r="537" ht="12.75" customHeight="1" x14ac:dyDescent="0.2"/>
    <row r="538" ht="12.75" customHeight="1" x14ac:dyDescent="0.2"/>
    <row r="539" ht="12.75" customHeight="1" x14ac:dyDescent="0.2"/>
    <row r="540" ht="12.75" customHeight="1" x14ac:dyDescent="0.2"/>
    <row r="541" ht="12.75" customHeight="1" x14ac:dyDescent="0.2"/>
    <row r="542" ht="12.75" customHeight="1" x14ac:dyDescent="0.2"/>
    <row r="543" ht="12.75" customHeight="1" x14ac:dyDescent="0.2"/>
    <row r="544" ht="12.75" customHeight="1" x14ac:dyDescent="0.2"/>
    <row r="545" ht="12.75" customHeight="1" x14ac:dyDescent="0.2"/>
    <row r="546" ht="12.75" customHeight="1" x14ac:dyDescent="0.2"/>
    <row r="547" ht="12.75" customHeight="1" x14ac:dyDescent="0.2"/>
    <row r="548" ht="12.75" customHeight="1" x14ac:dyDescent="0.2"/>
    <row r="549" ht="12.75" customHeight="1" x14ac:dyDescent="0.2"/>
    <row r="550" ht="12.75" customHeight="1" x14ac:dyDescent="0.2"/>
    <row r="551" ht="12.75" customHeight="1" x14ac:dyDescent="0.2"/>
    <row r="552" ht="12.75" customHeight="1" x14ac:dyDescent="0.2"/>
    <row r="553" ht="12.75" customHeight="1" x14ac:dyDescent="0.2"/>
    <row r="554" ht="12.75" customHeight="1" x14ac:dyDescent="0.2"/>
    <row r="555" ht="12.75" customHeight="1" x14ac:dyDescent="0.2"/>
    <row r="556" ht="12.75" customHeight="1" x14ac:dyDescent="0.2"/>
    <row r="557" ht="12.75" customHeight="1" x14ac:dyDescent="0.2"/>
    <row r="558" ht="12.75" customHeight="1" x14ac:dyDescent="0.2"/>
    <row r="559" ht="12.75" customHeight="1" x14ac:dyDescent="0.2"/>
    <row r="560" ht="12.75" customHeight="1" x14ac:dyDescent="0.2"/>
    <row r="561" ht="12.75" customHeight="1" x14ac:dyDescent="0.2"/>
    <row r="562" ht="12.75" customHeight="1" x14ac:dyDescent="0.2"/>
    <row r="563" ht="12.75" customHeight="1" x14ac:dyDescent="0.2"/>
    <row r="564" ht="12.75" customHeight="1" x14ac:dyDescent="0.2"/>
    <row r="565" ht="12.75" customHeight="1" x14ac:dyDescent="0.2"/>
    <row r="566" ht="12.75" customHeight="1" x14ac:dyDescent="0.2"/>
    <row r="567" ht="12.75" customHeight="1" x14ac:dyDescent="0.2"/>
    <row r="568" ht="12.75" customHeight="1" x14ac:dyDescent="0.2"/>
    <row r="569" ht="12.75" customHeight="1" x14ac:dyDescent="0.2"/>
    <row r="570" ht="12.75" customHeight="1" x14ac:dyDescent="0.2"/>
    <row r="571" ht="12.75" customHeight="1" x14ac:dyDescent="0.2"/>
    <row r="572" ht="12.75" customHeight="1" x14ac:dyDescent="0.2"/>
    <row r="573" ht="12.75" customHeight="1" x14ac:dyDescent="0.2"/>
    <row r="574" ht="12.75" customHeight="1" x14ac:dyDescent="0.2"/>
    <row r="575" ht="12.75" customHeight="1" x14ac:dyDescent="0.2"/>
    <row r="576" ht="12.75" customHeight="1" x14ac:dyDescent="0.2"/>
    <row r="577" ht="12.75" customHeight="1" x14ac:dyDescent="0.2"/>
    <row r="578" ht="12.75" customHeight="1" x14ac:dyDescent="0.2"/>
    <row r="579" ht="12.75" customHeight="1" x14ac:dyDescent="0.2"/>
    <row r="580" ht="12.75" customHeight="1" x14ac:dyDescent="0.2"/>
    <row r="581" ht="12.75" customHeight="1" x14ac:dyDescent="0.2"/>
    <row r="582" ht="12.75" customHeight="1" x14ac:dyDescent="0.2"/>
    <row r="583" ht="12.75" customHeight="1" x14ac:dyDescent="0.2"/>
    <row r="584" ht="12.75" customHeight="1" x14ac:dyDescent="0.2"/>
    <row r="585" ht="12.75" customHeight="1" x14ac:dyDescent="0.2"/>
    <row r="586" ht="12.75" customHeight="1" x14ac:dyDescent="0.2"/>
    <row r="587" ht="12.75" customHeight="1" x14ac:dyDescent="0.2"/>
    <row r="588" ht="12.75" customHeight="1" x14ac:dyDescent="0.2"/>
    <row r="589" ht="12.75" customHeight="1" x14ac:dyDescent="0.2"/>
    <row r="590" ht="12.75" customHeight="1" x14ac:dyDescent="0.2"/>
    <row r="591" ht="12.75" customHeight="1" x14ac:dyDescent="0.2"/>
    <row r="592" ht="12.75" customHeight="1" x14ac:dyDescent="0.2"/>
    <row r="593" ht="12.75" customHeight="1" x14ac:dyDescent="0.2"/>
    <row r="594" ht="12.75" customHeight="1" x14ac:dyDescent="0.2"/>
    <row r="595" ht="12.75" customHeight="1" x14ac:dyDescent="0.2"/>
    <row r="596" ht="12.75" customHeight="1" x14ac:dyDescent="0.2"/>
    <row r="597" ht="12.75" customHeight="1" x14ac:dyDescent="0.2"/>
    <row r="598" ht="12.75" customHeight="1" x14ac:dyDescent="0.2"/>
    <row r="599" ht="12.75" customHeight="1" x14ac:dyDescent="0.2"/>
    <row r="600" ht="12.75" customHeight="1" x14ac:dyDescent="0.2"/>
    <row r="601" ht="12.75" customHeight="1" x14ac:dyDescent="0.2"/>
    <row r="602" ht="12.75" customHeight="1" x14ac:dyDescent="0.2"/>
    <row r="603" ht="12.75" customHeight="1" x14ac:dyDescent="0.2"/>
    <row r="604" ht="12.75" customHeight="1" x14ac:dyDescent="0.2"/>
    <row r="605" ht="12.75" customHeight="1" x14ac:dyDescent="0.2"/>
    <row r="606" ht="12.75" customHeight="1" x14ac:dyDescent="0.2"/>
    <row r="607" ht="12.75" customHeight="1" x14ac:dyDescent="0.2"/>
    <row r="608" ht="12.75" customHeight="1" x14ac:dyDescent="0.2"/>
    <row r="609" ht="12.75" customHeight="1" x14ac:dyDescent="0.2"/>
    <row r="610" ht="12.75" customHeight="1" x14ac:dyDescent="0.2"/>
    <row r="611" ht="12.75" customHeight="1" x14ac:dyDescent="0.2"/>
    <row r="612" ht="12.75" customHeight="1" x14ac:dyDescent="0.2"/>
    <row r="613" ht="12.75" customHeight="1" x14ac:dyDescent="0.2"/>
    <row r="614" ht="12.75" customHeight="1" x14ac:dyDescent="0.2"/>
    <row r="615" ht="12.75" customHeight="1" x14ac:dyDescent="0.2"/>
    <row r="616" ht="12.75" customHeight="1" x14ac:dyDescent="0.2"/>
    <row r="617" ht="12.75" customHeight="1" x14ac:dyDescent="0.2"/>
    <row r="618" ht="12.75" customHeight="1" x14ac:dyDescent="0.2"/>
    <row r="619" ht="12.75" customHeight="1" x14ac:dyDescent="0.2"/>
    <row r="620" ht="12.75" customHeight="1" x14ac:dyDescent="0.2"/>
    <row r="621" ht="12.75" customHeight="1" x14ac:dyDescent="0.2"/>
    <row r="622" ht="12.75" customHeight="1" x14ac:dyDescent="0.2"/>
    <row r="623" ht="12.75" customHeight="1" x14ac:dyDescent="0.2"/>
    <row r="624" ht="12.75" customHeight="1" x14ac:dyDescent="0.2"/>
    <row r="625" ht="12.75" customHeight="1" x14ac:dyDescent="0.2"/>
    <row r="626" ht="12.75" customHeight="1" x14ac:dyDescent="0.2"/>
    <row r="627" ht="12.75" customHeight="1" x14ac:dyDescent="0.2"/>
    <row r="628" ht="12.75" customHeight="1" x14ac:dyDescent="0.2"/>
    <row r="629" ht="12.75" customHeight="1" x14ac:dyDescent="0.2"/>
    <row r="630" ht="12.75" customHeight="1" x14ac:dyDescent="0.2"/>
    <row r="631" ht="12.75" customHeight="1" x14ac:dyDescent="0.2"/>
    <row r="632" ht="12.75" customHeight="1" x14ac:dyDescent="0.2"/>
    <row r="633" ht="12.75" customHeight="1" x14ac:dyDescent="0.2"/>
    <row r="634" ht="12.75" customHeight="1" x14ac:dyDescent="0.2"/>
    <row r="635" ht="12.75" customHeight="1" x14ac:dyDescent="0.2"/>
    <row r="636" ht="12.75" customHeight="1" x14ac:dyDescent="0.2"/>
    <row r="637" ht="12.75" customHeight="1" x14ac:dyDescent="0.2"/>
    <row r="638" ht="12.75" customHeight="1" x14ac:dyDescent="0.2"/>
    <row r="639" ht="12.75" customHeight="1" x14ac:dyDescent="0.2"/>
    <row r="640" ht="12.75" customHeight="1" x14ac:dyDescent="0.2"/>
    <row r="641" ht="12.75" customHeight="1" x14ac:dyDescent="0.2"/>
    <row r="642" ht="12.75" customHeight="1" x14ac:dyDescent="0.2"/>
    <row r="643" ht="12.75" customHeight="1" x14ac:dyDescent="0.2"/>
    <row r="644" ht="12.75" customHeight="1" x14ac:dyDescent="0.2"/>
    <row r="645" ht="12.75" customHeight="1" x14ac:dyDescent="0.2"/>
    <row r="646" ht="12.75" customHeight="1" x14ac:dyDescent="0.2"/>
    <row r="647" ht="12.75" customHeight="1" x14ac:dyDescent="0.2"/>
    <row r="648" ht="12.75" customHeight="1" x14ac:dyDescent="0.2"/>
    <row r="649" ht="12.75" customHeight="1" x14ac:dyDescent="0.2"/>
    <row r="650" ht="12.75" customHeight="1" x14ac:dyDescent="0.2"/>
    <row r="651" ht="12.75" customHeight="1" x14ac:dyDescent="0.2"/>
    <row r="652" ht="12.75" customHeight="1" x14ac:dyDescent="0.2"/>
    <row r="653" ht="12.75" customHeight="1" x14ac:dyDescent="0.2"/>
    <row r="654" ht="12.75" customHeight="1" x14ac:dyDescent="0.2"/>
    <row r="655" ht="12.75" customHeight="1" x14ac:dyDescent="0.2"/>
    <row r="656" ht="12.75" customHeight="1" x14ac:dyDescent="0.2"/>
    <row r="657" ht="12.75" customHeight="1" x14ac:dyDescent="0.2"/>
    <row r="658" ht="12.75" customHeight="1" x14ac:dyDescent="0.2"/>
    <row r="659" ht="12.75" customHeight="1" x14ac:dyDescent="0.2"/>
    <row r="660" ht="12.75" customHeight="1" x14ac:dyDescent="0.2"/>
    <row r="661" ht="12.75" customHeight="1" x14ac:dyDescent="0.2"/>
    <row r="662" ht="12.75" customHeight="1" x14ac:dyDescent="0.2"/>
    <row r="663" ht="12.75" customHeight="1" x14ac:dyDescent="0.2"/>
    <row r="664" ht="12.75" customHeight="1" x14ac:dyDescent="0.2"/>
    <row r="665" ht="12.75" customHeight="1" x14ac:dyDescent="0.2"/>
    <row r="666" ht="12.75" customHeight="1" x14ac:dyDescent="0.2"/>
    <row r="667" ht="12.75" customHeight="1" x14ac:dyDescent="0.2"/>
    <row r="668" ht="12.75" customHeight="1" x14ac:dyDescent="0.2"/>
    <row r="669" ht="12.75" customHeight="1" x14ac:dyDescent="0.2"/>
    <row r="670" ht="12.75" customHeight="1" x14ac:dyDescent="0.2"/>
    <row r="671" ht="12.75" customHeight="1" x14ac:dyDescent="0.2"/>
    <row r="672" ht="12.75" customHeight="1" x14ac:dyDescent="0.2"/>
    <row r="673" ht="12.75" customHeight="1" x14ac:dyDescent="0.2"/>
    <row r="674" ht="12.75" customHeight="1" x14ac:dyDescent="0.2"/>
    <row r="675" ht="12.75" customHeight="1" x14ac:dyDescent="0.2"/>
    <row r="676" ht="12.75" customHeight="1" x14ac:dyDescent="0.2"/>
    <row r="677" ht="12.75" customHeight="1" x14ac:dyDescent="0.2"/>
    <row r="678" ht="12.75" customHeight="1" x14ac:dyDescent="0.2"/>
    <row r="679" ht="12.75" customHeight="1" x14ac:dyDescent="0.2"/>
    <row r="680" ht="12.75" customHeight="1" x14ac:dyDescent="0.2"/>
    <row r="681" ht="12.75" customHeight="1" x14ac:dyDescent="0.2"/>
    <row r="682" ht="12.75" customHeight="1" x14ac:dyDescent="0.2"/>
    <row r="683" ht="12.75" customHeight="1" x14ac:dyDescent="0.2"/>
    <row r="684" ht="12.75" customHeight="1" x14ac:dyDescent="0.2"/>
    <row r="685" ht="12.75" customHeight="1" x14ac:dyDescent="0.2"/>
    <row r="686" ht="12.75" customHeight="1" x14ac:dyDescent="0.2"/>
    <row r="687" ht="12.75" customHeight="1" x14ac:dyDescent="0.2"/>
    <row r="688" ht="12.75" customHeight="1" x14ac:dyDescent="0.2"/>
    <row r="689" ht="12.75" customHeight="1" x14ac:dyDescent="0.2"/>
    <row r="690" ht="12.75" customHeight="1" x14ac:dyDescent="0.2"/>
    <row r="691" ht="12.75" customHeight="1" x14ac:dyDescent="0.2"/>
    <row r="692" ht="12.75" customHeight="1" x14ac:dyDescent="0.2"/>
    <row r="693" ht="12.75" customHeight="1" x14ac:dyDescent="0.2"/>
    <row r="694" ht="12.75" customHeight="1" x14ac:dyDescent="0.2"/>
    <row r="695" ht="12.75" customHeight="1" x14ac:dyDescent="0.2"/>
    <row r="696" ht="12.75" customHeight="1" x14ac:dyDescent="0.2"/>
    <row r="697" ht="12.75" customHeight="1" x14ac:dyDescent="0.2"/>
    <row r="698" ht="12.75" customHeight="1" x14ac:dyDescent="0.2"/>
    <row r="699" ht="12.75" customHeight="1" x14ac:dyDescent="0.2"/>
    <row r="700" ht="12.75" customHeight="1" x14ac:dyDescent="0.2"/>
    <row r="701" ht="12.75" customHeight="1" x14ac:dyDescent="0.2"/>
    <row r="702" ht="12.75" customHeight="1" x14ac:dyDescent="0.2"/>
    <row r="703" ht="12.75" customHeight="1" x14ac:dyDescent="0.2"/>
    <row r="704" ht="12.75" customHeight="1" x14ac:dyDescent="0.2"/>
    <row r="705" ht="12.75" customHeight="1" x14ac:dyDescent="0.2"/>
    <row r="706" ht="12.75" customHeight="1" x14ac:dyDescent="0.2"/>
    <row r="707" ht="12.75" customHeight="1" x14ac:dyDescent="0.2"/>
    <row r="708" ht="12.75" customHeight="1" x14ac:dyDescent="0.2"/>
    <row r="709" ht="12.75" customHeight="1" x14ac:dyDescent="0.2"/>
    <row r="710" ht="12.75" customHeight="1" x14ac:dyDescent="0.2"/>
    <row r="711" ht="12.75" customHeight="1" x14ac:dyDescent="0.2"/>
    <row r="712" ht="12.75" customHeight="1" x14ac:dyDescent="0.2"/>
    <row r="713" ht="12.75" customHeight="1" x14ac:dyDescent="0.2"/>
    <row r="714" ht="12.75" customHeight="1" x14ac:dyDescent="0.2"/>
    <row r="715" ht="12.75" customHeight="1" x14ac:dyDescent="0.2"/>
    <row r="716" ht="12.75" customHeight="1" x14ac:dyDescent="0.2"/>
    <row r="717" ht="12.75" customHeight="1" x14ac:dyDescent="0.2"/>
    <row r="718" ht="12.75" customHeight="1" x14ac:dyDescent="0.2"/>
    <row r="719" ht="12.75" customHeight="1" x14ac:dyDescent="0.2"/>
    <row r="720" ht="12.75" customHeight="1" x14ac:dyDescent="0.2"/>
    <row r="721" ht="12.75" customHeight="1" x14ac:dyDescent="0.2"/>
    <row r="722" ht="12.75" customHeight="1" x14ac:dyDescent="0.2"/>
    <row r="723" ht="12.75" customHeight="1" x14ac:dyDescent="0.2"/>
    <row r="724" ht="12.75" customHeight="1" x14ac:dyDescent="0.2"/>
    <row r="725" ht="12.75" customHeight="1" x14ac:dyDescent="0.2"/>
    <row r="726" ht="12.75" customHeight="1" x14ac:dyDescent="0.2"/>
    <row r="727" ht="12.75" customHeight="1" x14ac:dyDescent="0.2"/>
    <row r="728" ht="12.75" customHeight="1" x14ac:dyDescent="0.2"/>
    <row r="729" ht="12.75" customHeight="1" x14ac:dyDescent="0.2"/>
    <row r="730" ht="12.75" customHeight="1" x14ac:dyDescent="0.2"/>
    <row r="731" ht="12.75" customHeight="1" x14ac:dyDescent="0.2"/>
    <row r="732" ht="12.75" customHeight="1" x14ac:dyDescent="0.2"/>
    <row r="733" ht="12.75" customHeight="1" x14ac:dyDescent="0.2"/>
    <row r="734" ht="12.75" customHeight="1" x14ac:dyDescent="0.2"/>
    <row r="735" ht="12.75" customHeight="1" x14ac:dyDescent="0.2"/>
    <row r="736" ht="12.75" customHeight="1" x14ac:dyDescent="0.2"/>
    <row r="737" ht="12.75" customHeight="1" x14ac:dyDescent="0.2"/>
    <row r="738" ht="12.75" customHeight="1" x14ac:dyDescent="0.2"/>
    <row r="739" ht="12.75" customHeight="1" x14ac:dyDescent="0.2"/>
    <row r="740" ht="12.75" customHeight="1" x14ac:dyDescent="0.2"/>
    <row r="741" ht="12.75" customHeight="1" x14ac:dyDescent="0.2"/>
    <row r="742" ht="12.75" customHeight="1" x14ac:dyDescent="0.2"/>
    <row r="743" ht="12.75" customHeight="1" x14ac:dyDescent="0.2"/>
    <row r="744" ht="12.75" customHeight="1" x14ac:dyDescent="0.2"/>
    <row r="745" ht="12.75" customHeight="1" x14ac:dyDescent="0.2"/>
    <row r="746" ht="12.75" customHeight="1" x14ac:dyDescent="0.2"/>
    <row r="747" ht="12.75" customHeight="1" x14ac:dyDescent="0.2"/>
    <row r="748" ht="12.75" customHeight="1" x14ac:dyDescent="0.2"/>
    <row r="749" ht="12.75" customHeight="1" x14ac:dyDescent="0.2"/>
    <row r="750" ht="12.75" customHeight="1" x14ac:dyDescent="0.2"/>
    <row r="751" ht="12.75" customHeight="1" x14ac:dyDescent="0.2"/>
    <row r="752" ht="12.75" customHeight="1" x14ac:dyDescent="0.2"/>
    <row r="753" ht="12.75" customHeight="1" x14ac:dyDescent="0.2"/>
    <row r="754" ht="12.75" customHeight="1" x14ac:dyDescent="0.2"/>
    <row r="755" ht="12.75" customHeight="1" x14ac:dyDescent="0.2"/>
    <row r="756" ht="12.75" customHeight="1" x14ac:dyDescent="0.2"/>
    <row r="757" ht="12.75" customHeight="1" x14ac:dyDescent="0.2"/>
    <row r="758" ht="12.75" customHeight="1" x14ac:dyDescent="0.2"/>
    <row r="759" ht="12.75" customHeight="1" x14ac:dyDescent="0.2"/>
    <row r="760" ht="12.75" customHeight="1" x14ac:dyDescent="0.2"/>
    <row r="761" ht="12.75" customHeight="1" x14ac:dyDescent="0.2"/>
    <row r="762" ht="12.75" customHeight="1" x14ac:dyDescent="0.2"/>
    <row r="763" ht="12.75" customHeight="1" x14ac:dyDescent="0.2"/>
    <row r="764" ht="12.75" customHeight="1" x14ac:dyDescent="0.2"/>
    <row r="765" ht="12.75" customHeight="1" x14ac:dyDescent="0.2"/>
    <row r="766" ht="12.75" customHeight="1" x14ac:dyDescent="0.2"/>
    <row r="767" ht="12.75" customHeight="1" x14ac:dyDescent="0.2"/>
    <row r="768" ht="12.75" customHeight="1" x14ac:dyDescent="0.2"/>
    <row r="769" ht="12.75" customHeight="1" x14ac:dyDescent="0.2"/>
    <row r="770" ht="12.75" customHeight="1" x14ac:dyDescent="0.2"/>
    <row r="771" ht="12.75" customHeight="1" x14ac:dyDescent="0.2"/>
    <row r="772" ht="12.75" customHeight="1" x14ac:dyDescent="0.2"/>
    <row r="773" ht="12.75" customHeight="1" x14ac:dyDescent="0.2"/>
    <row r="774" ht="12.75" customHeight="1" x14ac:dyDescent="0.2"/>
    <row r="775" ht="12.75" customHeight="1" x14ac:dyDescent="0.2"/>
    <row r="776" ht="12.75" customHeight="1" x14ac:dyDescent="0.2"/>
    <row r="777" ht="12.75" customHeight="1" x14ac:dyDescent="0.2"/>
    <row r="778" ht="12.75" customHeight="1" x14ac:dyDescent="0.2"/>
    <row r="779" ht="12.75" customHeight="1" x14ac:dyDescent="0.2"/>
    <row r="780" ht="12.75" customHeight="1" x14ac:dyDescent="0.2"/>
    <row r="781" ht="12.75" customHeight="1" x14ac:dyDescent="0.2"/>
    <row r="782" ht="12.75" customHeight="1" x14ac:dyDescent="0.2"/>
    <row r="783" ht="12.75" customHeight="1" x14ac:dyDescent="0.2"/>
    <row r="784" ht="12.75" customHeight="1" x14ac:dyDescent="0.2"/>
    <row r="785" ht="12.75" customHeight="1" x14ac:dyDescent="0.2"/>
    <row r="786" ht="12.75" customHeight="1" x14ac:dyDescent="0.2"/>
    <row r="787" ht="12.75" customHeight="1" x14ac:dyDescent="0.2"/>
    <row r="788" ht="12.75" customHeight="1" x14ac:dyDescent="0.2"/>
    <row r="789" ht="12.75" customHeight="1" x14ac:dyDescent="0.2"/>
    <row r="790" ht="12.75" customHeight="1" x14ac:dyDescent="0.2"/>
    <row r="791" ht="12.75" customHeight="1" x14ac:dyDescent="0.2"/>
    <row r="792" ht="12.75" customHeight="1" x14ac:dyDescent="0.2"/>
    <row r="793" ht="12.75" customHeight="1" x14ac:dyDescent="0.2"/>
    <row r="794" ht="12.75" customHeight="1" x14ac:dyDescent="0.2"/>
    <row r="795" ht="12.75" customHeight="1" x14ac:dyDescent="0.2"/>
    <row r="796" ht="12.75" customHeight="1" x14ac:dyDescent="0.2"/>
    <row r="797" ht="12.75" customHeight="1" x14ac:dyDescent="0.2"/>
    <row r="798" ht="12.75" customHeight="1" x14ac:dyDescent="0.2"/>
    <row r="799" ht="12.75" customHeight="1" x14ac:dyDescent="0.2"/>
    <row r="800" ht="12.75" customHeight="1" x14ac:dyDescent="0.2"/>
    <row r="801" ht="12.75" customHeight="1" x14ac:dyDescent="0.2"/>
    <row r="802" ht="12.75" customHeight="1" x14ac:dyDescent="0.2"/>
    <row r="803" ht="12.75" customHeight="1" x14ac:dyDescent="0.2"/>
    <row r="804" ht="12.75" customHeight="1" x14ac:dyDescent="0.2"/>
    <row r="805" ht="12.75" customHeight="1" x14ac:dyDescent="0.2"/>
    <row r="806" ht="12.75" customHeight="1" x14ac:dyDescent="0.2"/>
    <row r="807" ht="12.75" customHeight="1" x14ac:dyDescent="0.2"/>
    <row r="808" ht="12.75" customHeight="1" x14ac:dyDescent="0.2"/>
    <row r="809" ht="12.75" customHeight="1" x14ac:dyDescent="0.2"/>
    <row r="810" ht="12.75" customHeight="1" x14ac:dyDescent="0.2"/>
    <row r="811" ht="12.75" customHeight="1" x14ac:dyDescent="0.2"/>
    <row r="812" ht="12.75" customHeight="1" x14ac:dyDescent="0.2"/>
    <row r="813" ht="12.75" customHeight="1" x14ac:dyDescent="0.2"/>
    <row r="814" ht="12.75" customHeight="1" x14ac:dyDescent="0.2"/>
    <row r="815" ht="12.75" customHeight="1" x14ac:dyDescent="0.2"/>
    <row r="816" ht="12.75" customHeight="1" x14ac:dyDescent="0.2"/>
    <row r="817" ht="12.75" customHeight="1" x14ac:dyDescent="0.2"/>
    <row r="818" ht="12.75" customHeight="1" x14ac:dyDescent="0.2"/>
    <row r="819" ht="12.75" customHeight="1" x14ac:dyDescent="0.2"/>
    <row r="820" ht="12.75" customHeight="1" x14ac:dyDescent="0.2"/>
    <row r="821" ht="12.75" customHeight="1" x14ac:dyDescent="0.2"/>
    <row r="822" ht="12.75" customHeight="1" x14ac:dyDescent="0.2"/>
    <row r="823" ht="12.75" customHeight="1" x14ac:dyDescent="0.2"/>
    <row r="824" ht="12.75" customHeight="1" x14ac:dyDescent="0.2"/>
    <row r="825" ht="12.75" customHeight="1" x14ac:dyDescent="0.2"/>
    <row r="826" ht="12.75" customHeight="1" x14ac:dyDescent="0.2"/>
    <row r="827" ht="12.75" customHeight="1" x14ac:dyDescent="0.2"/>
    <row r="828" ht="12.75" customHeight="1" x14ac:dyDescent="0.2"/>
    <row r="829" ht="12.75" customHeight="1" x14ac:dyDescent="0.2"/>
    <row r="830" ht="12.75" customHeight="1" x14ac:dyDescent="0.2"/>
    <row r="831" ht="12.75" customHeight="1" x14ac:dyDescent="0.2"/>
    <row r="832" ht="12.75" customHeight="1" x14ac:dyDescent="0.2"/>
    <row r="833" ht="12.75" customHeight="1" x14ac:dyDescent="0.2"/>
    <row r="834" ht="12.75" customHeight="1" x14ac:dyDescent="0.2"/>
    <row r="835" ht="12.75" customHeight="1" x14ac:dyDescent="0.2"/>
    <row r="836" ht="12.75" customHeight="1" x14ac:dyDescent="0.2"/>
    <row r="837" ht="12.75" customHeight="1" x14ac:dyDescent="0.2"/>
    <row r="838" ht="12.75" customHeight="1" x14ac:dyDescent="0.2"/>
    <row r="839" ht="12.75" customHeight="1" x14ac:dyDescent="0.2"/>
    <row r="840" ht="12.75" customHeight="1" x14ac:dyDescent="0.2"/>
    <row r="841" ht="12.75" customHeight="1" x14ac:dyDescent="0.2"/>
    <row r="842" ht="12.75" customHeight="1" x14ac:dyDescent="0.2"/>
    <row r="843" ht="12.75" customHeight="1" x14ac:dyDescent="0.2"/>
    <row r="844" ht="12.75" customHeight="1" x14ac:dyDescent="0.2"/>
    <row r="845" ht="12.75" customHeight="1" x14ac:dyDescent="0.2"/>
    <row r="846" ht="12.75" customHeight="1" x14ac:dyDescent="0.2"/>
    <row r="847" ht="12.75" customHeight="1" x14ac:dyDescent="0.2"/>
    <row r="848" ht="12.75" customHeight="1" x14ac:dyDescent="0.2"/>
    <row r="849" ht="12.75" customHeight="1" x14ac:dyDescent="0.2"/>
    <row r="850" ht="12.75" customHeight="1" x14ac:dyDescent="0.2"/>
    <row r="851" ht="12.75" customHeight="1" x14ac:dyDescent="0.2"/>
    <row r="852" ht="12.75" customHeight="1" x14ac:dyDescent="0.2"/>
    <row r="853" ht="12.75" customHeight="1" x14ac:dyDescent="0.2"/>
    <row r="854" ht="12.75" customHeight="1" x14ac:dyDescent="0.2"/>
    <row r="855" ht="12.75" customHeight="1" x14ac:dyDescent="0.2"/>
    <row r="856" ht="12.75" customHeight="1" x14ac:dyDescent="0.2"/>
    <row r="857" ht="12.75" customHeight="1" x14ac:dyDescent="0.2"/>
    <row r="858" ht="12.75" customHeight="1" x14ac:dyDescent="0.2"/>
    <row r="859" ht="12.75" customHeight="1" x14ac:dyDescent="0.2"/>
    <row r="860" ht="12.75" customHeight="1" x14ac:dyDescent="0.2"/>
    <row r="861" ht="12.75" customHeight="1" x14ac:dyDescent="0.2"/>
    <row r="862" ht="12.75" customHeight="1" x14ac:dyDescent="0.2"/>
    <row r="863" ht="12.75" customHeight="1" x14ac:dyDescent="0.2"/>
    <row r="864" ht="12.75" customHeight="1" x14ac:dyDescent="0.2"/>
    <row r="865" ht="12.75" customHeight="1" x14ac:dyDescent="0.2"/>
    <row r="866" ht="12.75" customHeight="1" x14ac:dyDescent="0.2"/>
    <row r="867" ht="12.75" customHeight="1" x14ac:dyDescent="0.2"/>
    <row r="868" ht="12.75" customHeight="1" x14ac:dyDescent="0.2"/>
    <row r="869" ht="12.75" customHeight="1" x14ac:dyDescent="0.2"/>
    <row r="870" ht="12.75" customHeight="1" x14ac:dyDescent="0.2"/>
    <row r="871" ht="12.75" customHeight="1" x14ac:dyDescent="0.2"/>
    <row r="872" ht="12.75" customHeight="1" x14ac:dyDescent="0.2"/>
    <row r="873" ht="12.75" customHeight="1" x14ac:dyDescent="0.2"/>
    <row r="874" ht="12.75" customHeight="1" x14ac:dyDescent="0.2"/>
    <row r="875" ht="12.75" customHeight="1" x14ac:dyDescent="0.2"/>
    <row r="876" ht="12.75" customHeight="1" x14ac:dyDescent="0.2"/>
    <row r="877" ht="12.75" customHeight="1" x14ac:dyDescent="0.2"/>
    <row r="878" ht="12.75" customHeight="1" x14ac:dyDescent="0.2"/>
    <row r="879" ht="12.75" customHeight="1" x14ac:dyDescent="0.2"/>
    <row r="880" ht="12.75" customHeight="1" x14ac:dyDescent="0.2"/>
    <row r="881" ht="12.75" customHeight="1" x14ac:dyDescent="0.2"/>
    <row r="882" ht="12.75" customHeight="1" x14ac:dyDescent="0.2"/>
    <row r="883" ht="12.75" customHeight="1" x14ac:dyDescent="0.2"/>
    <row r="884" ht="12.75" customHeight="1" x14ac:dyDescent="0.2"/>
    <row r="885" ht="12.75" customHeight="1" x14ac:dyDescent="0.2"/>
    <row r="886" ht="12.75" customHeight="1" x14ac:dyDescent="0.2"/>
    <row r="887" ht="12.75" customHeight="1" x14ac:dyDescent="0.2"/>
    <row r="888" ht="12.75" customHeight="1" x14ac:dyDescent="0.2"/>
    <row r="889" ht="12.75" customHeight="1" x14ac:dyDescent="0.2"/>
    <row r="890" ht="12.75" customHeight="1" x14ac:dyDescent="0.2"/>
    <row r="891" ht="12.75" customHeight="1" x14ac:dyDescent="0.2"/>
    <row r="892" ht="12.75" customHeight="1" x14ac:dyDescent="0.2"/>
    <row r="893" ht="12.75" customHeight="1" x14ac:dyDescent="0.2"/>
    <row r="894" ht="12.75" customHeight="1" x14ac:dyDescent="0.2"/>
    <row r="895" ht="12.75" customHeight="1" x14ac:dyDescent="0.2"/>
    <row r="896" ht="12.75" customHeight="1" x14ac:dyDescent="0.2"/>
    <row r="897" ht="12.75" customHeight="1" x14ac:dyDescent="0.2"/>
    <row r="898" ht="12.75" customHeight="1" x14ac:dyDescent="0.2"/>
    <row r="899" ht="12.75" customHeight="1" x14ac:dyDescent="0.2"/>
    <row r="900" ht="12.75" customHeight="1" x14ac:dyDescent="0.2"/>
    <row r="901" ht="12.75" customHeight="1" x14ac:dyDescent="0.2"/>
    <row r="902" ht="12.75" customHeight="1" x14ac:dyDescent="0.2"/>
    <row r="903" ht="12.75" customHeight="1" x14ac:dyDescent="0.2"/>
    <row r="904" ht="12.75" customHeight="1" x14ac:dyDescent="0.2"/>
    <row r="905" ht="12.75" customHeight="1" x14ac:dyDescent="0.2"/>
    <row r="906" ht="12.75" customHeight="1" x14ac:dyDescent="0.2"/>
    <row r="907" ht="12.75" customHeight="1" x14ac:dyDescent="0.2"/>
    <row r="908" ht="12.75" customHeight="1" x14ac:dyDescent="0.2"/>
    <row r="909" ht="12.75" customHeight="1" x14ac:dyDescent="0.2"/>
    <row r="910" ht="12.75" customHeight="1" x14ac:dyDescent="0.2"/>
    <row r="911" ht="12.75" customHeight="1" x14ac:dyDescent="0.2"/>
    <row r="912" ht="12.75" customHeight="1" x14ac:dyDescent="0.2"/>
    <row r="913" ht="12.75" customHeight="1" x14ac:dyDescent="0.2"/>
    <row r="914" ht="12.75" customHeight="1" x14ac:dyDescent="0.2"/>
    <row r="915" ht="12.75" customHeight="1" x14ac:dyDescent="0.2"/>
    <row r="916" ht="12.75" customHeight="1" x14ac:dyDescent="0.2"/>
    <row r="917" ht="12.75" customHeight="1" x14ac:dyDescent="0.2"/>
    <row r="918" ht="12.75" customHeight="1" x14ac:dyDescent="0.2"/>
    <row r="919" ht="12.75" customHeight="1" x14ac:dyDescent="0.2"/>
    <row r="920" ht="12.75" customHeight="1" x14ac:dyDescent="0.2"/>
    <row r="921" ht="12.75" customHeight="1" x14ac:dyDescent="0.2"/>
    <row r="922" ht="12.75" customHeight="1" x14ac:dyDescent="0.2"/>
    <row r="923" ht="12.75" customHeight="1" x14ac:dyDescent="0.2"/>
    <row r="924" ht="12.75" customHeight="1" x14ac:dyDescent="0.2"/>
    <row r="925" ht="12.75" customHeight="1" x14ac:dyDescent="0.2"/>
    <row r="926" ht="12.75" customHeight="1" x14ac:dyDescent="0.2"/>
    <row r="927" ht="12.75" customHeight="1" x14ac:dyDescent="0.2"/>
    <row r="928" ht="12.75" customHeight="1" x14ac:dyDescent="0.2"/>
    <row r="929" ht="12.75" customHeight="1" x14ac:dyDescent="0.2"/>
    <row r="930" ht="12.75" customHeight="1" x14ac:dyDescent="0.2"/>
    <row r="931" ht="12.75" customHeight="1" x14ac:dyDescent="0.2"/>
    <row r="932" ht="12.75" customHeight="1" x14ac:dyDescent="0.2"/>
    <row r="933" ht="12.75" customHeight="1" x14ac:dyDescent="0.2"/>
    <row r="934" ht="12.75" customHeight="1" x14ac:dyDescent="0.2"/>
    <row r="935" ht="12.75" customHeight="1" x14ac:dyDescent="0.2"/>
    <row r="936" ht="12.75" customHeight="1" x14ac:dyDescent="0.2"/>
    <row r="937" ht="12.75" customHeight="1" x14ac:dyDescent="0.2"/>
    <row r="938" ht="12.75" customHeight="1" x14ac:dyDescent="0.2"/>
    <row r="939" ht="12.75" customHeight="1" x14ac:dyDescent="0.2"/>
    <row r="940" ht="12.75" customHeight="1" x14ac:dyDescent="0.2"/>
    <row r="941" ht="12.75" customHeight="1" x14ac:dyDescent="0.2"/>
    <row r="942" ht="12.75" customHeight="1" x14ac:dyDescent="0.2"/>
    <row r="943" ht="12.75" customHeight="1" x14ac:dyDescent="0.2"/>
    <row r="944" ht="12.75" customHeight="1" x14ac:dyDescent="0.2"/>
    <row r="945" ht="12.75" customHeight="1" x14ac:dyDescent="0.2"/>
    <row r="946" ht="12.75" customHeight="1" x14ac:dyDescent="0.2"/>
    <row r="947" ht="12.75" customHeight="1" x14ac:dyDescent="0.2"/>
    <row r="948" ht="12.75" customHeight="1" x14ac:dyDescent="0.2"/>
    <row r="949" ht="12.75" customHeight="1" x14ac:dyDescent="0.2"/>
    <row r="950" ht="12.75" customHeight="1" x14ac:dyDescent="0.2"/>
    <row r="951" ht="12.75" customHeight="1" x14ac:dyDescent="0.2"/>
    <row r="952" ht="12.75" customHeight="1" x14ac:dyDescent="0.2"/>
    <row r="953" ht="12.75" customHeight="1" x14ac:dyDescent="0.2"/>
    <row r="954" ht="12.75" customHeight="1" x14ac:dyDescent="0.2"/>
    <row r="955" ht="12.75" customHeight="1" x14ac:dyDescent="0.2"/>
    <row r="956" ht="12.75" customHeight="1" x14ac:dyDescent="0.2"/>
    <row r="957" ht="12.75" customHeight="1" x14ac:dyDescent="0.2"/>
    <row r="958" ht="12.75" customHeight="1" x14ac:dyDescent="0.2"/>
    <row r="959" ht="12.75" customHeight="1" x14ac:dyDescent="0.2"/>
    <row r="960" ht="12.75" customHeight="1" x14ac:dyDescent="0.2"/>
    <row r="961" ht="12.75" customHeight="1" x14ac:dyDescent="0.2"/>
    <row r="962" ht="12.75" customHeight="1" x14ac:dyDescent="0.2"/>
    <row r="963" ht="12.75" customHeight="1" x14ac:dyDescent="0.2"/>
    <row r="964" ht="12.75" customHeight="1" x14ac:dyDescent="0.2"/>
    <row r="965" ht="12.75" customHeight="1" x14ac:dyDescent="0.2"/>
    <row r="966" ht="12.75" customHeight="1" x14ac:dyDescent="0.2"/>
    <row r="967" ht="12.75" customHeight="1" x14ac:dyDescent="0.2"/>
    <row r="968" ht="12.75" customHeight="1" x14ac:dyDescent="0.2"/>
    <row r="969" ht="12.75" customHeight="1" x14ac:dyDescent="0.2"/>
    <row r="970" ht="12.75" customHeight="1" x14ac:dyDescent="0.2"/>
    <row r="971" ht="12.75" customHeight="1" x14ac:dyDescent="0.2"/>
    <row r="972" ht="12.75" customHeight="1" x14ac:dyDescent="0.2"/>
    <row r="973" ht="12.75" customHeight="1" x14ac:dyDescent="0.2"/>
    <row r="974" ht="12.75" customHeight="1" x14ac:dyDescent="0.2"/>
    <row r="975" ht="12.75" customHeight="1" x14ac:dyDescent="0.2"/>
    <row r="976" ht="12.75" customHeight="1" x14ac:dyDescent="0.2"/>
    <row r="977" ht="12.75" customHeight="1" x14ac:dyDescent="0.2"/>
    <row r="978" ht="12.75" customHeight="1" x14ac:dyDescent="0.2"/>
    <row r="979" ht="12.75" customHeight="1" x14ac:dyDescent="0.2"/>
    <row r="980" ht="12.75" customHeight="1" x14ac:dyDescent="0.2"/>
    <row r="981" ht="12.75" customHeight="1" x14ac:dyDescent="0.2"/>
    <row r="982" ht="12.75" customHeight="1" x14ac:dyDescent="0.2"/>
    <row r="983" ht="12.75" customHeight="1" x14ac:dyDescent="0.2"/>
    <row r="984" ht="12.75" customHeight="1" x14ac:dyDescent="0.2"/>
    <row r="985" ht="12.75" customHeight="1" x14ac:dyDescent="0.2"/>
    <row r="986" ht="12.75" customHeight="1" x14ac:dyDescent="0.2"/>
    <row r="987" ht="12.75" customHeight="1" x14ac:dyDescent="0.2"/>
    <row r="988" ht="12.75" customHeight="1" x14ac:dyDescent="0.2"/>
    <row r="989" ht="12.75" customHeight="1" x14ac:dyDescent="0.2"/>
    <row r="990" ht="12.75" customHeight="1" x14ac:dyDescent="0.2"/>
    <row r="991" ht="12.75" customHeight="1" x14ac:dyDescent="0.2"/>
    <row r="992" ht="12.75" customHeight="1" x14ac:dyDescent="0.2"/>
    <row r="993" ht="12.75" customHeight="1" x14ac:dyDescent="0.2"/>
    <row r="994" ht="12.75" customHeight="1" x14ac:dyDescent="0.2"/>
    <row r="995" ht="12.75" customHeight="1" x14ac:dyDescent="0.2"/>
    <row r="996" ht="12.75" customHeight="1" x14ac:dyDescent="0.2"/>
    <row r="997" ht="12.75" customHeight="1" x14ac:dyDescent="0.2"/>
    <row r="998" ht="12.75" customHeight="1" x14ac:dyDescent="0.2"/>
  </sheetData>
  <mergeCells count="5">
    <mergeCell ref="A1:H1"/>
    <mergeCell ref="A2:H3"/>
    <mergeCell ref="A4:H4"/>
    <mergeCell ref="A20:B20"/>
    <mergeCell ref="B21:B22"/>
  </mergeCells>
  <pageMargins left="0.7" right="0.7" top="0.75" bottom="0.75" header="0" footer="0"/>
  <pageSetup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2</vt:i4>
      </vt:variant>
    </vt:vector>
  </HeadingPairs>
  <TitlesOfParts>
    <vt:vector size="2" baseType="lpstr">
      <vt:lpstr>KONEKTIVITA</vt:lpstr>
      <vt:lpstr>Kabeláže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Petr Sukač</dc:creator>
  <cp:lastModifiedBy>Koukalová Markéta</cp:lastModifiedBy>
  <dcterms:created xsi:type="dcterms:W3CDTF">2018-04-10T08:25:02Z</dcterms:created>
  <dcterms:modified xsi:type="dcterms:W3CDTF">2025-02-05T12:44:35Z</dcterms:modified>
</cp:coreProperties>
</file>